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G:\Mi unidad\Viaticos 2026\Informacion Publica\6. Junio 2026\"/>
    </mc:Choice>
  </mc:AlternateContent>
  <xr:revisionPtr revIDLastSave="0" documentId="13_ncr:1_{869BBAD4-B93A-43D3-A656-88863F37E8A7}" xr6:coauthVersionLast="47" xr6:coauthVersionMax="47" xr10:uidLastSave="{00000000-0000-0000-0000-000000000000}"/>
  <bookViews>
    <workbookView xWindow="-120" yWindow="-120" windowWidth="29040" windowHeight="15720" xr2:uid="{00000000-000D-0000-FFFF-FFFF00000000}"/>
  </bookViews>
  <sheets>
    <sheet name="JUNIO" sheetId="15" r:id="rId1"/>
  </sheets>
  <definedNames>
    <definedName name="_xlnm._FilterDatabase" localSheetId="0" hidden="1">JUNIO!$A$13:$G$13</definedName>
    <definedName name="_xlnm.Print_Titles" localSheetId="0">JUNIO!$1:$13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15" l="1"/>
  <c r="A15" i="15" s="1"/>
  <c r="A16" i="15" s="1"/>
  <c r="G49" i="15"/>
  <c r="A17" i="15" l="1"/>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alcChain>
</file>

<file path=xl/sharedStrings.xml><?xml version="1.0" encoding="utf-8"?>
<sst xmlns="http://schemas.openxmlformats.org/spreadsheetml/2006/main" count="117" uniqueCount="61">
  <si>
    <t>DEL</t>
  </si>
  <si>
    <t>AL</t>
  </si>
  <si>
    <t>Unidad de Administración Financiera</t>
  </si>
  <si>
    <t>(Artículo 10, numeral 12, Ley de Acceso a la Información Pública)</t>
  </si>
  <si>
    <t>LISTADO DE VIAJES NACIONALES</t>
  </si>
  <si>
    <t xml:space="preserve">No. </t>
  </si>
  <si>
    <t>PERSONAL AUTORIZADO PARA LA COMISIÓN</t>
  </si>
  <si>
    <t>DESTINO DE LA COMISIÓN</t>
  </si>
  <si>
    <t>OBJETIVOS Y LOGROS DE LA COMISIÓN</t>
  </si>
  <si>
    <t>VIATICOS Y GASTOS CONEXOS</t>
  </si>
  <si>
    <t>MES DE JUNIO 2026</t>
  </si>
  <si>
    <t>COSTO</t>
  </si>
  <si>
    <t>JUAN PABLO ROSALES GODOY</t>
  </si>
  <si>
    <t>Huehuetenango</t>
  </si>
  <si>
    <t>Comisión oficial que brindará asistencia técnica para la cobertura de la "supervisión de tramo carretero y Ronda Departamental", en el departamento de Huehuetenango, actividad encabezada por el presidente de la República de Guatemala, Bernardo Arévalo.</t>
  </si>
  <si>
    <t>CARLOS JOSUE CONTRERAS SEGURA</t>
  </si>
  <si>
    <t xml:space="preserve">Traslado de personal y equipo que conformara la comisión oficial para la cobertura de la "supervisión de tramo carretero y Ronda Departamental", en el departamento de Huehuetenango, actividad encabezada por el presidente de la República de Guatemala, Bernardo Arévalo. </t>
  </si>
  <si>
    <t>LUIS GABRIEL BATREZ VENTURA</t>
  </si>
  <si>
    <t>LUIS ALFREDO GARCIA SEQUEN</t>
  </si>
  <si>
    <t>Sololá</t>
  </si>
  <si>
    <t>Comisión para realizar grabación del programa “Lente Viajero”, en el departamento de Sololá, para ser transmitido en Guatemala TV y redes sociales del gobierno de Guatemala.</t>
  </si>
  <si>
    <t>FRANK WILLIAM SALAZAR ROGEL</t>
  </si>
  <si>
    <t>Quetzaltenango</t>
  </si>
  <si>
    <t>Comisión oficial que brindará asistencia técnica para la cobertura de la "supervisión del inicio de tramo carretero", en el departamento de Quetzaltenango, actividad encabezada por el presidente de la República de Guatemala, Bernardo Arévalo.</t>
  </si>
  <si>
    <t>CARLOS EDUARDO UMAÑA MATEHO</t>
  </si>
  <si>
    <t>CARLOS MIGUEL ALBERTO ESPINOZA CARRANZA</t>
  </si>
  <si>
    <t>Comisión oficial para la cobertura de la “supervisión del inicio de tramo carretero”, en el departamento de Quetzaltenango, actividad encabezada por el presidente de la República de Guatemala, Bernardo Arévalo.</t>
  </si>
  <si>
    <t>HAMILTON FERNANDO PATZAN CHANG</t>
  </si>
  <si>
    <t>Chiquimula</t>
  </si>
  <si>
    <t>Comisión que realizará estudio previo como parte de los preparativos logísticos y de comunicación institucional necesarios para asegurar el adecuado desarrollo del evento presidencial; asimismo, se dará cobertura a la supervisión de las "Rutas del Desarrollo" en el departamento de Chiquimula, con la participación del Señor Presidente de la República, Bernardo Arévalo; se realizará la grabación de material audiovisual para el archivo institucional.</t>
  </si>
  <si>
    <t>Comisión oficial para la cobertura de la “supervisión de tramo carretero y Ronda Departamental”, en el departamento de Huehuetenango, actividad encabezada por el presidente de la República de Guatemala, Bernardo Arévalo.</t>
  </si>
  <si>
    <t>JUAN JOSÉ YUPE GÁLVEZ</t>
  </si>
  <si>
    <t>Comisión oficial que brindará apoyo logístico para el montaje y el desarrollo del evento “supervisión de tramo carretero y Ronda Departamental”, en el departamento de Huehuetenango, actividad encabezada por el presidente de la República de Guatemala, Bernardo Arévalo.</t>
  </si>
  <si>
    <t>Comisión que realizará estudio previo como parte de los preparativos logísticos y de comunicación institucional necesarios para asegurar el adecuado desarrollo del evento presidencial; apoyo logístico para el montaje del evento “Erradicación de pisos de tierra” como parte de la “Iniciativa Interinstitucional Mano a Mano” que se llevará a cabo en el departamento de Huehuetenango, con la participación del Señor Presidente de la República de Guatemala, Bernardo Arévalo.</t>
  </si>
  <si>
    <t>JORGE ERNESTO AROCH RODRÍGUEZ</t>
  </si>
  <si>
    <t xml:space="preserve">Traslado de personal y equipo que conformara comisión oficial para la cobertura de la "supervisión del inicio de tramo carretero", en el departamento de Quetzaltenango, actividad encabezada por el presidente de la República de Guatemala, Bernardo Arévalo. </t>
  </si>
  <si>
    <t>Traslado de personal que conforma la comisión que realizará estudio previo como parte de los preparativos logísticos y de comunicación institucional necesarios para asegurar el adecuado desarrollo del evento presidencial; apoyo y cobertura al evento “Erradicación de pisos de tierra” como parte de la “Iniciativa Interinstitucional Mano a Mano” que se llevará a cabo en el departamento de Huehuetenango, con la participación del Señor Presidente de la República de Guatemala, Bernardo Arévalo.</t>
  </si>
  <si>
    <t>GILBER ANTONIO GARCÍA</t>
  </si>
  <si>
    <t>Comisión que realizará estudio previo como parte de los preparativos logísticos y de comunicación institucional necesarios para asegurar el adecuado desarrollo del evento presidencial; cobertura al evento de “Erradicación de pisos de tierra” como parte de la “Iniciativa Interinstitucional Mano a Mano” que se llevará a cabo en el departamento de Huehuetenango, con la participación del Señor Presidente de la República de Guatemala, Bernardo Arévalo.</t>
  </si>
  <si>
    <t>BRYAN JURANDIR BLANCO GÓMEZ</t>
  </si>
  <si>
    <t>BYRON ANTONIO DE LA CRUZ MILIÁN</t>
  </si>
  <si>
    <t>JOSÉ LUIS BOLAÑOS HERNÁNDEZ</t>
  </si>
  <si>
    <t>SINDY ANALÍ CAMEY DE LEÓN DE GÓMEZ</t>
  </si>
  <si>
    <t>NOÉ MOISÉS MEDINA FRANCO</t>
  </si>
  <si>
    <t>PABLO ANDRÉS ALVARADO CASTILLO</t>
  </si>
  <si>
    <t>ALVARO DE JESÚS SÚCHITE INTERIANO</t>
  </si>
  <si>
    <t>LINCY SUCELY RODRÍGUEZ GARCÍA</t>
  </si>
  <si>
    <t>ELDER DANILO PEÑATE GARCÍA</t>
  </si>
  <si>
    <t>DENIS EDUARDO ZACARÍAS HERNÁNDEZ</t>
  </si>
  <si>
    <t>SAMUEL BENJAMÍN RAMÍREZ MORALES</t>
  </si>
  <si>
    <t>Comisión oficial que brindará apoyo logístico para el montaje y desarrollo del evento “supervisión del inicio de tramo carretero”, en el departamento de Quetzaltenango, actividad encabezada por el presidente de la República de Guatemala, Bernardo Arévalo.</t>
  </si>
  <si>
    <t>GABRIELA MARÍA MORALES ARCHILA</t>
  </si>
  <si>
    <t xml:space="preserve">Comisión oficial que brindará apoyo de coordinación interinstitucional y atención a medios de comunicación en el evento de la “supervisión del inicio de tramo carretero”, en el departamento de Quetzaltenango, actividad encabezada por el presidente de la República de Guatemala, Bernardo Arévalo. </t>
  </si>
  <si>
    <t>RIGOBERTO HERNÁNDEZ HERRERA</t>
  </si>
  <si>
    <t>KEVIN ANDRÉS MORALES HURTARTE</t>
  </si>
  <si>
    <t>JULIO ALEXIS LEÓN RODRÍGUEZ</t>
  </si>
  <si>
    <t>JOSÉ PABLO COY LORENZO</t>
  </si>
  <si>
    <t>Traslado de personal y equipo que conforma la comisión que realizará estudio previo como parte de los preparativos logísticos y de comunicación institucional necesarios para asegurar el adecuado desarrollo del evento presidencial; asimismo, a los que darán apoyo y cobertura a la supervisión de las "Rutas del Desarrollo" en el departamento de Chiquimula, con la participación del Señor Presidente de la República, Bernardo Arévalo; se realizará la grabación de material audiovisual para el archivo institucional.</t>
  </si>
  <si>
    <t>OSCAR ADELSO HERNÁNDEZ VALLADARES</t>
  </si>
  <si>
    <t>OSCAR MANUEL CONTRERAS PÉREZ</t>
  </si>
  <si>
    <t>Traslado de personal y equipo que conformara comisión para realizar grabación del programa "Lente Viajero", en el departamento de Sololá, para ser transmitido en Guatemala TV y redes sociales del gobierno de Guatemala.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</si>
</sst>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7" x14ac:knownFonts="1">
    <font>
      <sz val="11"/>
      <color theme="1"/>
      <name val="Calibri"/>
      <family val="2"/>
      <scheme val="minor"/>
    </font>
    <font>
      <sz val="11"/>
      <color theme="1"/>
      <name val="Calibri"/>
      <family val="2"/>
      <scheme val="minor"/>
    </font>
    <font>
      <b/>
      <sz val="18"/>
      <color theme="0"/>
      <name val="Calibri"/>
      <family val="2"/>
      <scheme val="minor"/>
    </font>
    <font>
      <sz val="18"/>
      <color theme="1"/>
      <name val="Calibri"/>
      <family val="2"/>
      <scheme val="minor"/>
    </font>
    <font>
      <b/>
      <sz val="26"/>
      <color theme="1"/>
      <name val="Calibri"/>
      <family val="2"/>
      <scheme val="minor"/>
    </font>
    <font>
      <b/>
      <sz val="11"/>
      <color theme="1"/>
      <name val="Calibri"/>
      <family val="2"/>
      <scheme val="minor"/>
    </font>
    <font>
      <sz val="20"/>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4" fontId="0" fillId="0" borderId="0" xfId="1" applyFont="1" applyAlignment="1">
      <alignment horizontal="center" vertical="center"/>
    </xf>
    <xf numFmtId="0" fontId="0" fillId="0" borderId="0" xfId="0" applyAlignment="1">
      <alignment horizontal="left"/>
    </xf>
    <xf numFmtId="0" fontId="0" fillId="0" borderId="0" xfId="0" applyAlignment="1">
      <alignment horizontal="left" vertical="center"/>
    </xf>
    <xf numFmtId="0" fontId="3" fillId="0" borderId="0" xfId="0" applyFont="1" applyAlignment="1">
      <alignment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44" fontId="2" fillId="2" borderId="1" xfId="1" applyFont="1" applyFill="1" applyBorder="1" applyAlignment="1">
      <alignment horizontal="center" vertical="center" wrapText="1"/>
    </xf>
    <xf numFmtId="14" fontId="0" fillId="0" borderId="0" xfId="0" applyNumberFormat="1" applyAlignment="1">
      <alignment wrapText="1"/>
    </xf>
    <xf numFmtId="0" fontId="5" fillId="0" borderId="0" xfId="0" applyFont="1" applyAlignment="1">
      <alignment horizontal="center" vertical="center"/>
    </xf>
    <xf numFmtId="44" fontId="6" fillId="0" borderId="0" xfId="0" applyNumberFormat="1" applyFont="1" applyAlignment="1">
      <alignment horizontal="center" vertical="center"/>
    </xf>
    <xf numFmtId="0" fontId="4" fillId="3" borderId="0" xfId="0" applyFont="1" applyFill="1" applyAlignment="1">
      <alignment horizontal="center"/>
    </xf>
    <xf numFmtId="0" fontId="0" fillId="0" borderId="0" xfId="0" applyNumberFormat="1" applyFont="1" applyAlignment="1">
      <alignment horizontal="center" vertical="center"/>
    </xf>
    <xf numFmtId="0" fontId="0" fillId="0" borderId="0" xfId="0" applyFont="1" applyAlignment="1">
      <alignment horizontal="center" vertical="center"/>
    </xf>
    <xf numFmtId="14" fontId="0" fillId="0" borderId="0" xfId="0" applyNumberFormat="1" applyFont="1" applyAlignment="1">
      <alignment horizontal="center" vertical="center"/>
    </xf>
    <xf numFmtId="14" fontId="0" fillId="0" borderId="0" xfId="0" applyNumberFormat="1" applyFont="1" applyAlignment="1">
      <alignment horizontal="center" vertical="center" wrapText="1"/>
    </xf>
    <xf numFmtId="44" fontId="0" fillId="0" borderId="0" xfId="1" applyNumberFormat="1" applyFont="1" applyAlignment="1">
      <alignment horizontal="center" vertical="center"/>
    </xf>
  </cellXfs>
  <cellStyles count="2">
    <cellStyle name="Moneda" xfId="1" builtinId="4"/>
    <cellStyle name="Normal" xfId="0" builtinId="0"/>
  </cellStyles>
  <dxfs count="17">
    <dxf>
      <font>
        <b val="0"/>
        <i val="0"/>
        <strike val="0"/>
        <condense val="0"/>
        <extend val="0"/>
        <outline val="0"/>
        <shadow val="0"/>
        <u val="none"/>
        <vertAlign val="baseline"/>
        <sz val="20"/>
        <color theme="1"/>
        <name val="Calibri"/>
        <family val="2"/>
        <scheme val="minor"/>
      </font>
      <numFmt numFmtId="34" formatCode="_-&quot;Q&quot;* #,##0.00_-;\-&quot;Q&quot;* #,##0.00_-;_-&quot;Q&quot;* &quot;-&quot;??_-;_-@_-"/>
      <alignment horizontal="center" vertical="center" textRotation="0" wrapText="0" indent="0" justifyLastLine="0" shrinkToFit="0" readingOrder="0"/>
    </dxf>
    <dxf>
      <numFmt numFmtId="19" formatCode="d/mm/yyyy"/>
      <alignment horizontal="general" vertical="bottom" textRotation="0" wrapText="1" indent="0" justifyLastLine="0" shrinkToFit="0" readingOrder="0"/>
    </dxf>
    <dxf>
      <numFmt numFmtId="19" formatCode="d/mm/yyyy"/>
      <alignment horizontal="center" vertical="center" textRotation="0" wrapText="0" indent="0" justifyLastLine="0" shrinkToFit="0" readingOrder="0"/>
    </dxf>
    <dxf>
      <numFmt numFmtId="19" formatCode="d/mm/yyyy"/>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val="0"/>
      </font>
      <numFmt numFmtId="34" formatCode="_-&quot;Q&quot;* #,##0.00_-;\-&quot;Q&quot;* #,##0.00_-;_-&quot;Q&quot;* &quot;-&quot;??_-;_-@_-"/>
      <alignment horizontal="center" vertical="center" textRotation="0" indent="0" justifyLastLine="0" shrinkToFit="0" readingOrder="0"/>
    </dxf>
    <dxf>
      <font>
        <b val="0"/>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9" formatCode="d/mm/yyyy"/>
      <alignment horizontal="center" vertical="center" textRotation="0" indent="0" justifyLastLine="0" shrinkToFit="0" readingOrder="0"/>
    </dxf>
    <dxf>
      <font>
        <b val="0"/>
      </font>
      <numFmt numFmtId="19" formatCode="d/mm/yyyy"/>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dxf>
    <dxf>
      <font>
        <b val="0"/>
      </font>
      <numFmt numFmtId="0" formatCode="General"/>
      <alignment horizontal="center" vertical="center" textRotation="0" wrapText="0" indent="0" justifyLastLine="0" shrinkToFit="0" readingOrder="0"/>
    </dxf>
    <dxf>
      <border outline="0">
        <top style="thin">
          <color indexed="64"/>
        </top>
      </border>
    </dxf>
    <dxf>
      <font>
        <b val="0"/>
      </font>
    </dxf>
    <dxf>
      <border outline="0">
        <bottom style="thin">
          <color indexed="64"/>
        </bottom>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2981325</xdr:colOff>
      <xdr:row>0</xdr:row>
      <xdr:rowOff>0</xdr:rowOff>
    </xdr:from>
    <xdr:to>
      <xdr:col>5</xdr:col>
      <xdr:colOff>4140994</xdr:colOff>
      <xdr:row>7</xdr:row>
      <xdr:rowOff>180975</xdr:rowOff>
    </xdr:to>
    <xdr:pic>
      <xdr:nvPicPr>
        <xdr:cNvPr id="4" name="Imagen 3">
          <a:extLst>
            <a:ext uri="{FF2B5EF4-FFF2-40B4-BE49-F238E27FC236}">
              <a16:creationId xmlns:a16="http://schemas.microsoft.com/office/drawing/2014/main" id="{E3A72BE7-0493-2BA7-85E5-E55656B4C7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90925" y="0"/>
          <a:ext cx="8960644" cy="1514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A13:G49" totalsRowCount="1" headerRowDxfId="16" dataDxfId="14" headerRowBorderDxfId="15" tableBorderDxfId="13">
  <autoFilter ref="A13:G48" xr:uid="{00000000-0009-0000-0100-000003000000}"/>
  <sortState xmlns:xlrd2="http://schemas.microsoft.com/office/spreadsheetml/2017/richdata2" ref="A14:G48">
    <sortCondition ref="D14:D48"/>
    <sortCondition ref="C14:C48"/>
  </sortState>
  <tableColumns count="7">
    <tableColumn id="1" xr3:uid="{00000000-0010-0000-0000-000001000000}" name="No. " dataDxfId="12">
      <calculatedColumnFormula>IFERROR(A13+1,1)</calculatedColumnFormula>
    </tableColumn>
    <tableColumn id="2" xr3:uid="{00000000-0010-0000-0000-000002000000}" name="PERSONAL AUTORIZADO PARA LA COMISIÓN" dataDxfId="11" totalsRowDxfId="5"/>
    <tableColumn id="3" xr3:uid="{00000000-0010-0000-0000-000003000000}" name="DESTINO DE LA COMISIÓN" dataDxfId="10" totalsRowDxfId="4"/>
    <tableColumn id="4" xr3:uid="{00000000-0010-0000-0000-000004000000}" name="DEL" dataDxfId="9" totalsRowDxfId="3"/>
    <tableColumn id="5" xr3:uid="{00000000-0010-0000-0000-000005000000}" name="AL" dataDxfId="8" totalsRowDxfId="2"/>
    <tableColumn id="6" xr3:uid="{00000000-0010-0000-0000-000006000000}" name="OBJETIVOS Y LOGROS DE LA COMISIÓN" dataDxfId="7" totalsRowDxfId="1"/>
    <tableColumn id="8" xr3:uid="{00000000-0010-0000-0000-000008000000}" name="COSTO" totalsRowFunction="custom" dataDxfId="6" totalsRowDxfId="0">
      <totalsRowFormula>SUM(Tabla3[COSTO])</totalsRow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9"/>
  <sheetViews>
    <sheetView showGridLines="0" tabSelected="1" view="pageBreakPreview" zoomScaleNormal="100" zoomScaleSheetLayoutView="100" workbookViewId="0"/>
  </sheetViews>
  <sheetFormatPr baseColWidth="10" defaultRowHeight="15" x14ac:dyDescent="0.25"/>
  <cols>
    <col min="1" max="1" width="9.140625" customWidth="1"/>
    <col min="2" max="2" width="47" style="2" customWidth="1"/>
    <col min="3" max="3" width="41.5703125" style="2" customWidth="1"/>
    <col min="4" max="4" width="14" style="3" bestFit="1" customWidth="1"/>
    <col min="5" max="5" width="14.42578125" style="3" bestFit="1" customWidth="1"/>
    <col min="6" max="6" width="91.85546875" style="1" customWidth="1"/>
    <col min="7" max="7" width="25.5703125" style="4" customWidth="1"/>
  </cols>
  <sheetData>
    <row r="2" spans="1:7" x14ac:dyDescent="0.25">
      <c r="A2" s="5"/>
      <c r="B2" s="6"/>
    </row>
    <row r="3" spans="1:7" x14ac:dyDescent="0.25">
      <c r="A3" s="5" t="s">
        <v>2</v>
      </c>
      <c r="B3" s="6"/>
    </row>
    <row r="4" spans="1:7" x14ac:dyDescent="0.25">
      <c r="A4" s="5" t="s">
        <v>3</v>
      </c>
      <c r="B4" s="6"/>
    </row>
    <row r="5" spans="1:7" x14ac:dyDescent="0.25">
      <c r="A5" s="5"/>
      <c r="B5" s="6"/>
    </row>
    <row r="6" spans="1:7" x14ac:dyDescent="0.25">
      <c r="A6" s="5"/>
      <c r="B6" s="6"/>
    </row>
    <row r="7" spans="1:7" x14ac:dyDescent="0.25">
      <c r="A7" s="5"/>
      <c r="B7" s="6"/>
    </row>
    <row r="9" spans="1:7" ht="33.75" x14ac:dyDescent="0.5">
      <c r="A9" s="14" t="s">
        <v>4</v>
      </c>
      <c r="B9" s="14"/>
      <c r="C9" s="14"/>
      <c r="D9" s="14"/>
      <c r="E9" s="14"/>
      <c r="F9" s="14"/>
      <c r="G9" s="14"/>
    </row>
    <row r="10" spans="1:7" ht="33.75" x14ac:dyDescent="0.5">
      <c r="A10" s="14" t="s">
        <v>9</v>
      </c>
      <c r="B10" s="14"/>
      <c r="C10" s="14"/>
      <c r="D10" s="14"/>
      <c r="E10" s="14"/>
      <c r="F10" s="14"/>
      <c r="G10" s="14"/>
    </row>
    <row r="11" spans="1:7" ht="33.75" x14ac:dyDescent="0.5">
      <c r="A11" s="14" t="s">
        <v>10</v>
      </c>
      <c r="B11" s="14"/>
      <c r="C11" s="14"/>
      <c r="D11" s="14"/>
      <c r="E11" s="14"/>
      <c r="F11" s="14"/>
      <c r="G11" s="14"/>
    </row>
    <row r="13" spans="1:7" s="7" customFormat="1" ht="46.5" x14ac:dyDescent="0.35">
      <c r="A13" s="8" t="s">
        <v>5</v>
      </c>
      <c r="B13" s="8" t="s">
        <v>6</v>
      </c>
      <c r="C13" s="8" t="s">
        <v>7</v>
      </c>
      <c r="D13" s="9" t="s">
        <v>0</v>
      </c>
      <c r="E13" s="9" t="s">
        <v>1</v>
      </c>
      <c r="F13" s="8" t="s">
        <v>8</v>
      </c>
      <c r="G13" s="10" t="s">
        <v>11</v>
      </c>
    </row>
    <row r="14" spans="1:7" ht="45" x14ac:dyDescent="0.25">
      <c r="A14" s="2">
        <f>IFERROR(A13+1,1)</f>
        <v>1</v>
      </c>
      <c r="B14" s="2" t="s">
        <v>12</v>
      </c>
      <c r="C14" s="2" t="s">
        <v>13</v>
      </c>
      <c r="D14" s="3">
        <v>46175</v>
      </c>
      <c r="E14" s="3">
        <v>46177</v>
      </c>
      <c r="F14" s="1" t="s">
        <v>14</v>
      </c>
      <c r="G14" s="4">
        <v>1050</v>
      </c>
    </row>
    <row r="15" spans="1:7" ht="45" x14ac:dyDescent="0.25">
      <c r="A15" s="15">
        <f>IFERROR(A14+1,1)</f>
        <v>2</v>
      </c>
      <c r="B15" s="16" t="s">
        <v>15</v>
      </c>
      <c r="C15" s="16" t="s">
        <v>13</v>
      </c>
      <c r="D15" s="17">
        <v>46175</v>
      </c>
      <c r="E15" s="17">
        <v>46177</v>
      </c>
      <c r="F15" s="18" t="s">
        <v>16</v>
      </c>
      <c r="G15" s="19">
        <v>1050</v>
      </c>
    </row>
    <row r="16" spans="1:7" ht="45" x14ac:dyDescent="0.25">
      <c r="A16" s="15">
        <f>IFERROR(A15+1,1)</f>
        <v>3</v>
      </c>
      <c r="B16" s="16" t="s">
        <v>17</v>
      </c>
      <c r="C16" s="16" t="s">
        <v>13</v>
      </c>
      <c r="D16" s="17">
        <v>46175</v>
      </c>
      <c r="E16" s="17">
        <v>46177</v>
      </c>
      <c r="F16" s="18" t="s">
        <v>16</v>
      </c>
      <c r="G16" s="19">
        <v>1050</v>
      </c>
    </row>
    <row r="17" spans="1:7" ht="30" x14ac:dyDescent="0.25">
      <c r="A17" s="15">
        <f>IFERROR(A16+1,1)</f>
        <v>4</v>
      </c>
      <c r="B17" s="16" t="s">
        <v>27</v>
      </c>
      <c r="C17" s="16" t="s">
        <v>13</v>
      </c>
      <c r="D17" s="17">
        <v>46175</v>
      </c>
      <c r="E17" s="17">
        <v>46177</v>
      </c>
      <c r="F17" s="18" t="s">
        <v>30</v>
      </c>
      <c r="G17" s="19">
        <v>1050</v>
      </c>
    </row>
    <row r="18" spans="1:7" ht="45" x14ac:dyDescent="0.25">
      <c r="A18" s="15">
        <f>IFERROR(A17+1,1)</f>
        <v>5</v>
      </c>
      <c r="B18" s="16" t="s">
        <v>31</v>
      </c>
      <c r="C18" s="16" t="s">
        <v>13</v>
      </c>
      <c r="D18" s="17">
        <v>46175</v>
      </c>
      <c r="E18" s="17">
        <v>46177</v>
      </c>
      <c r="F18" s="18" t="s">
        <v>32</v>
      </c>
      <c r="G18" s="19">
        <v>1050</v>
      </c>
    </row>
    <row r="19" spans="1:7" ht="30" x14ac:dyDescent="0.25">
      <c r="A19" s="15">
        <f>IFERROR(A18+1,1)</f>
        <v>6</v>
      </c>
      <c r="B19" s="16" t="s">
        <v>40</v>
      </c>
      <c r="C19" s="16" t="s">
        <v>13</v>
      </c>
      <c r="D19" s="17">
        <v>46175</v>
      </c>
      <c r="E19" s="17">
        <v>46177</v>
      </c>
      <c r="F19" s="18" t="s">
        <v>30</v>
      </c>
      <c r="G19" s="19">
        <v>1050</v>
      </c>
    </row>
    <row r="20" spans="1:7" ht="45" x14ac:dyDescent="0.25">
      <c r="A20" s="15">
        <f>IFERROR(A19+1,1)</f>
        <v>7</v>
      </c>
      <c r="B20" s="16" t="s">
        <v>41</v>
      </c>
      <c r="C20" s="16" t="s">
        <v>13</v>
      </c>
      <c r="D20" s="17">
        <v>46175</v>
      </c>
      <c r="E20" s="17">
        <v>46177</v>
      </c>
      <c r="F20" s="18" t="s">
        <v>32</v>
      </c>
      <c r="G20" s="19">
        <v>1050</v>
      </c>
    </row>
    <row r="21" spans="1:7" ht="75" x14ac:dyDescent="0.25">
      <c r="A21" s="15">
        <f>IFERROR(A20+1,1)</f>
        <v>8</v>
      </c>
      <c r="B21" s="16" t="s">
        <v>43</v>
      </c>
      <c r="C21" s="16" t="s">
        <v>13</v>
      </c>
      <c r="D21" s="17">
        <v>46175</v>
      </c>
      <c r="E21" s="17">
        <v>46177</v>
      </c>
      <c r="F21" s="18" t="s">
        <v>30</v>
      </c>
      <c r="G21" s="19">
        <v>1050</v>
      </c>
    </row>
    <row r="22" spans="1:7" ht="45" x14ac:dyDescent="0.25">
      <c r="A22" s="15">
        <f>IFERROR(A21+1,1)</f>
        <v>9</v>
      </c>
      <c r="B22" s="16" t="s">
        <v>44</v>
      </c>
      <c r="C22" s="16" t="s">
        <v>13</v>
      </c>
      <c r="D22" s="17">
        <v>46175</v>
      </c>
      <c r="E22" s="17">
        <v>46177</v>
      </c>
      <c r="F22" s="18" t="s">
        <v>30</v>
      </c>
      <c r="G22" s="19">
        <v>1050</v>
      </c>
    </row>
    <row r="23" spans="1:7" ht="45" x14ac:dyDescent="0.25">
      <c r="A23" s="15">
        <f>IFERROR(A22+1,1)</f>
        <v>10</v>
      </c>
      <c r="B23" s="16" t="s">
        <v>45</v>
      </c>
      <c r="C23" s="16" t="s">
        <v>13</v>
      </c>
      <c r="D23" s="17">
        <v>46175</v>
      </c>
      <c r="E23" s="17">
        <v>46177</v>
      </c>
      <c r="F23" s="18" t="s">
        <v>30</v>
      </c>
      <c r="G23" s="19">
        <v>1050</v>
      </c>
    </row>
    <row r="24" spans="1:7" ht="75" x14ac:dyDescent="0.25">
      <c r="A24" s="15">
        <f>IFERROR(A23+1,1)</f>
        <v>11</v>
      </c>
      <c r="B24" s="16" t="s">
        <v>46</v>
      </c>
      <c r="C24" s="16" t="s">
        <v>13</v>
      </c>
      <c r="D24" s="17">
        <v>46175</v>
      </c>
      <c r="E24" s="17">
        <v>46177</v>
      </c>
      <c r="F24" s="18" t="s">
        <v>30</v>
      </c>
      <c r="G24" s="19">
        <v>999</v>
      </c>
    </row>
    <row r="25" spans="1:7" ht="45" x14ac:dyDescent="0.25">
      <c r="A25" s="15">
        <f>IFERROR(A24+1,1)</f>
        <v>12</v>
      </c>
      <c r="B25" s="16" t="s">
        <v>56</v>
      </c>
      <c r="C25" s="16" t="s">
        <v>13</v>
      </c>
      <c r="D25" s="17">
        <v>46175</v>
      </c>
      <c r="E25" s="17">
        <v>46177</v>
      </c>
      <c r="F25" s="18" t="s">
        <v>16</v>
      </c>
      <c r="G25" s="19">
        <v>1050</v>
      </c>
    </row>
    <row r="26" spans="1:7" ht="90" x14ac:dyDescent="0.25">
      <c r="A26" s="15">
        <f>IFERROR(A25+1,1)</f>
        <v>13</v>
      </c>
      <c r="B26" s="16" t="s">
        <v>21</v>
      </c>
      <c r="C26" s="16" t="s">
        <v>22</v>
      </c>
      <c r="D26" s="17">
        <v>46175</v>
      </c>
      <c r="E26" s="17">
        <v>46177</v>
      </c>
      <c r="F26" s="18" t="s">
        <v>23</v>
      </c>
      <c r="G26" s="19">
        <v>1050</v>
      </c>
    </row>
    <row r="27" spans="1:7" ht="45" x14ac:dyDescent="0.25">
      <c r="A27" s="15">
        <f>IFERROR(A26+1,1)</f>
        <v>14</v>
      </c>
      <c r="B27" s="16" t="s">
        <v>25</v>
      </c>
      <c r="C27" s="16" t="s">
        <v>22</v>
      </c>
      <c r="D27" s="17">
        <v>46175</v>
      </c>
      <c r="E27" s="17">
        <v>46177</v>
      </c>
      <c r="F27" s="18" t="s">
        <v>26</v>
      </c>
      <c r="G27" s="19">
        <v>1050</v>
      </c>
    </row>
    <row r="28" spans="1:7" ht="75" x14ac:dyDescent="0.25">
      <c r="A28" s="15">
        <f>IFERROR(A27+1,1)</f>
        <v>15</v>
      </c>
      <c r="B28" s="16" t="s">
        <v>34</v>
      </c>
      <c r="C28" s="16" t="s">
        <v>22</v>
      </c>
      <c r="D28" s="17">
        <v>46175</v>
      </c>
      <c r="E28" s="17">
        <v>46177</v>
      </c>
      <c r="F28" s="18" t="s">
        <v>35</v>
      </c>
      <c r="G28" s="19">
        <v>1050</v>
      </c>
    </row>
    <row r="29" spans="1:7" ht="45" x14ac:dyDescent="0.25">
      <c r="A29" s="15">
        <f>IFERROR(A28+1,1)</f>
        <v>16</v>
      </c>
      <c r="B29" s="16" t="s">
        <v>37</v>
      </c>
      <c r="C29" s="16" t="s">
        <v>22</v>
      </c>
      <c r="D29" s="17">
        <v>46175</v>
      </c>
      <c r="E29" s="17">
        <v>46177</v>
      </c>
      <c r="F29" s="18" t="s">
        <v>26</v>
      </c>
      <c r="G29" s="19">
        <v>1050</v>
      </c>
    </row>
    <row r="30" spans="1:7" ht="45" x14ac:dyDescent="0.25">
      <c r="A30" s="15">
        <f>IFERROR(A29+1,1)</f>
        <v>17</v>
      </c>
      <c r="B30" s="16" t="s">
        <v>39</v>
      </c>
      <c r="C30" s="16" t="s">
        <v>22</v>
      </c>
      <c r="D30" s="17">
        <v>46175</v>
      </c>
      <c r="E30" s="17">
        <v>46177</v>
      </c>
      <c r="F30" s="18" t="s">
        <v>26</v>
      </c>
      <c r="G30" s="19">
        <v>1050</v>
      </c>
    </row>
    <row r="31" spans="1:7" ht="45" x14ac:dyDescent="0.25">
      <c r="A31" s="15">
        <f>IFERROR(A30+1,1)</f>
        <v>18</v>
      </c>
      <c r="B31" s="16" t="s">
        <v>47</v>
      </c>
      <c r="C31" s="16" t="s">
        <v>22</v>
      </c>
      <c r="D31" s="17">
        <v>46175</v>
      </c>
      <c r="E31" s="17">
        <v>46177</v>
      </c>
      <c r="F31" s="18" t="s">
        <v>26</v>
      </c>
      <c r="G31" s="19">
        <v>1040</v>
      </c>
    </row>
    <row r="32" spans="1:7" ht="75" x14ac:dyDescent="0.25">
      <c r="A32" s="15">
        <f>IFERROR(A31+1,1)</f>
        <v>19</v>
      </c>
      <c r="B32" s="16" t="s">
        <v>48</v>
      </c>
      <c r="C32" s="16" t="s">
        <v>22</v>
      </c>
      <c r="D32" s="17">
        <v>46175</v>
      </c>
      <c r="E32" s="17">
        <v>46177</v>
      </c>
      <c r="F32" s="18" t="s">
        <v>26</v>
      </c>
      <c r="G32" s="19">
        <v>1050</v>
      </c>
    </row>
    <row r="33" spans="1:7" ht="45" x14ac:dyDescent="0.25">
      <c r="A33" s="15">
        <f>IFERROR(A32+1,1)</f>
        <v>20</v>
      </c>
      <c r="B33" s="16" t="s">
        <v>49</v>
      </c>
      <c r="C33" s="16" t="s">
        <v>22</v>
      </c>
      <c r="D33" s="17">
        <v>46175</v>
      </c>
      <c r="E33" s="17">
        <v>46177</v>
      </c>
      <c r="F33" s="18" t="s">
        <v>50</v>
      </c>
      <c r="G33" s="19">
        <v>1050</v>
      </c>
    </row>
    <row r="34" spans="1:7" ht="45" x14ac:dyDescent="0.25">
      <c r="A34" s="15">
        <f>IFERROR(A33+1,1)</f>
        <v>21</v>
      </c>
      <c r="B34" s="16" t="s">
        <v>51</v>
      </c>
      <c r="C34" s="16" t="s">
        <v>22</v>
      </c>
      <c r="D34" s="17">
        <v>46175</v>
      </c>
      <c r="E34" s="17">
        <v>46177</v>
      </c>
      <c r="F34" s="18" t="s">
        <v>52</v>
      </c>
      <c r="G34" s="19">
        <v>1050</v>
      </c>
    </row>
    <row r="35" spans="1:7" ht="45" x14ac:dyDescent="0.25">
      <c r="A35" s="15">
        <f>IFERROR(A34+1,1)</f>
        <v>22</v>
      </c>
      <c r="B35" s="16" t="s">
        <v>53</v>
      </c>
      <c r="C35" s="16" t="s">
        <v>22</v>
      </c>
      <c r="D35" s="17">
        <v>46175</v>
      </c>
      <c r="E35" s="17">
        <v>46177</v>
      </c>
      <c r="F35" s="18" t="s">
        <v>50</v>
      </c>
      <c r="G35" s="19">
        <v>1050</v>
      </c>
    </row>
    <row r="36" spans="1:7" ht="45" x14ac:dyDescent="0.25">
      <c r="A36" s="15">
        <f>IFERROR(A35+1,1)</f>
        <v>23</v>
      </c>
      <c r="B36" s="16" t="s">
        <v>54</v>
      </c>
      <c r="C36" s="16" t="s">
        <v>22</v>
      </c>
      <c r="D36" s="17">
        <v>46175</v>
      </c>
      <c r="E36" s="17">
        <v>46177</v>
      </c>
      <c r="F36" s="18" t="s">
        <v>26</v>
      </c>
      <c r="G36" s="19">
        <v>1050</v>
      </c>
    </row>
    <row r="37" spans="1:7" ht="45" x14ac:dyDescent="0.25">
      <c r="A37" s="15">
        <f>IFERROR(A36+1,1)</f>
        <v>24</v>
      </c>
      <c r="B37" s="16" t="s">
        <v>58</v>
      </c>
      <c r="C37" s="16" t="s">
        <v>22</v>
      </c>
      <c r="D37" s="17">
        <v>46175</v>
      </c>
      <c r="E37" s="17">
        <v>46177</v>
      </c>
      <c r="F37" s="18" t="s">
        <v>35</v>
      </c>
      <c r="G37" s="19">
        <v>1050</v>
      </c>
    </row>
    <row r="38" spans="1:7" ht="75" x14ac:dyDescent="0.25">
      <c r="A38" s="15">
        <f>IFERROR(A37+1,1)</f>
        <v>25</v>
      </c>
      <c r="B38" s="16" t="s">
        <v>18</v>
      </c>
      <c r="C38" s="16" t="s">
        <v>19</v>
      </c>
      <c r="D38" s="17">
        <v>46178</v>
      </c>
      <c r="E38" s="17">
        <v>46179</v>
      </c>
      <c r="F38" s="18" t="s">
        <v>20</v>
      </c>
      <c r="G38" s="19">
        <v>630</v>
      </c>
    </row>
    <row r="39" spans="1:7" ht="45" x14ac:dyDescent="0.25">
      <c r="A39" s="15">
        <f>IFERROR(A38+1,1)</f>
        <v>26</v>
      </c>
      <c r="B39" s="16" t="s">
        <v>24</v>
      </c>
      <c r="C39" s="16" t="s">
        <v>19</v>
      </c>
      <c r="D39" s="17">
        <v>46178</v>
      </c>
      <c r="E39" s="17">
        <v>46179</v>
      </c>
      <c r="F39" s="18" t="s">
        <v>20</v>
      </c>
      <c r="G39" s="19">
        <v>630</v>
      </c>
    </row>
    <row r="40" spans="1:7" ht="45" x14ac:dyDescent="0.25">
      <c r="A40" s="15">
        <f>IFERROR(A39+1,1)</f>
        <v>27</v>
      </c>
      <c r="B40" s="16" t="s">
        <v>55</v>
      </c>
      <c r="C40" s="16" t="s">
        <v>19</v>
      </c>
      <c r="D40" s="17">
        <v>46178</v>
      </c>
      <c r="E40" s="17">
        <v>46179</v>
      </c>
      <c r="F40" s="18" t="s">
        <v>20</v>
      </c>
      <c r="G40" s="19">
        <v>630</v>
      </c>
    </row>
    <row r="41" spans="1:7" ht="60" x14ac:dyDescent="0.25">
      <c r="A41" s="15">
        <f>IFERROR(A40+1,1)</f>
        <v>28</v>
      </c>
      <c r="B41" s="16" t="s">
        <v>59</v>
      </c>
      <c r="C41" s="16" t="s">
        <v>19</v>
      </c>
      <c r="D41" s="17">
        <v>46178</v>
      </c>
      <c r="E41" s="17">
        <v>46179</v>
      </c>
      <c r="F41" s="18" t="s">
        <v>60</v>
      </c>
      <c r="G41" s="19">
        <v>630</v>
      </c>
    </row>
    <row r="42" spans="1:7" ht="45" x14ac:dyDescent="0.25">
      <c r="A42" s="15">
        <f>IFERROR(A41+1,1)</f>
        <v>29</v>
      </c>
      <c r="B42" s="16" t="s">
        <v>27</v>
      </c>
      <c r="C42" s="16" t="s">
        <v>28</v>
      </c>
      <c r="D42" s="17">
        <v>46181</v>
      </c>
      <c r="E42" s="17">
        <v>46182</v>
      </c>
      <c r="F42" s="18" t="s">
        <v>29</v>
      </c>
      <c r="G42" s="19">
        <v>630</v>
      </c>
    </row>
    <row r="43" spans="1:7" ht="45" x14ac:dyDescent="0.25">
      <c r="A43" s="15">
        <f>IFERROR(A42+1,1)</f>
        <v>30</v>
      </c>
      <c r="B43" s="16" t="s">
        <v>42</v>
      </c>
      <c r="C43" s="16" t="s">
        <v>28</v>
      </c>
      <c r="D43" s="17">
        <v>46181</v>
      </c>
      <c r="E43" s="17">
        <v>46182</v>
      </c>
      <c r="F43" s="18" t="s">
        <v>29</v>
      </c>
      <c r="G43" s="19">
        <v>602</v>
      </c>
    </row>
    <row r="44" spans="1:7" ht="30" x14ac:dyDescent="0.25">
      <c r="A44" s="15">
        <f>IFERROR(A43+1,1)</f>
        <v>31</v>
      </c>
      <c r="B44" s="16" t="s">
        <v>56</v>
      </c>
      <c r="C44" s="16" t="s">
        <v>28</v>
      </c>
      <c r="D44" s="17">
        <v>46181</v>
      </c>
      <c r="E44" s="17">
        <v>46182</v>
      </c>
      <c r="F44" s="18" t="s">
        <v>57</v>
      </c>
      <c r="G44" s="19">
        <v>630</v>
      </c>
    </row>
    <row r="45" spans="1:7" ht="90" x14ac:dyDescent="0.25">
      <c r="A45" s="15">
        <f>IFERROR(A44+1,1)</f>
        <v>32</v>
      </c>
      <c r="B45" s="16" t="s">
        <v>31</v>
      </c>
      <c r="C45" s="16" t="s">
        <v>13</v>
      </c>
      <c r="D45" s="17">
        <v>46190</v>
      </c>
      <c r="E45" s="17">
        <v>46192</v>
      </c>
      <c r="F45" s="18" t="s">
        <v>33</v>
      </c>
      <c r="G45" s="19">
        <v>1050</v>
      </c>
    </row>
    <row r="46" spans="1:7" ht="45" x14ac:dyDescent="0.25">
      <c r="A46" s="15">
        <f>IFERROR(A45+1,1)</f>
        <v>33</v>
      </c>
      <c r="B46" s="16" t="s">
        <v>34</v>
      </c>
      <c r="C46" s="16" t="s">
        <v>13</v>
      </c>
      <c r="D46" s="17">
        <v>46190</v>
      </c>
      <c r="E46" s="17">
        <v>46192</v>
      </c>
      <c r="F46" s="18" t="s">
        <v>36</v>
      </c>
      <c r="G46" s="19">
        <v>1050</v>
      </c>
    </row>
    <row r="47" spans="1:7" ht="45" x14ac:dyDescent="0.25">
      <c r="A47" s="15">
        <f>IFERROR(A46+1,1)</f>
        <v>34</v>
      </c>
      <c r="B47" s="16" t="s">
        <v>37</v>
      </c>
      <c r="C47" s="16" t="s">
        <v>13</v>
      </c>
      <c r="D47" s="17">
        <v>46190</v>
      </c>
      <c r="E47" s="17">
        <v>46192</v>
      </c>
      <c r="F47" s="18" t="s">
        <v>38</v>
      </c>
      <c r="G47" s="19">
        <v>1050</v>
      </c>
    </row>
    <row r="48" spans="1:7" ht="45" x14ac:dyDescent="0.25">
      <c r="A48" s="15">
        <f>IFERROR(A47+1,1)</f>
        <v>35</v>
      </c>
      <c r="B48" s="16" t="s">
        <v>47</v>
      </c>
      <c r="C48" s="16" t="s">
        <v>13</v>
      </c>
      <c r="D48" s="17">
        <v>46190</v>
      </c>
      <c r="E48" s="17">
        <v>46192</v>
      </c>
      <c r="F48" s="18" t="s">
        <v>38</v>
      </c>
      <c r="G48" s="19">
        <v>1050</v>
      </c>
    </row>
    <row r="49" spans="2:7" ht="26.25" x14ac:dyDescent="0.25">
      <c r="B49" s="12"/>
      <c r="C49" s="12"/>
      <c r="F49" s="11"/>
      <c r="G49" s="13">
        <f>SUM(Tabla3[COSTO])</f>
        <v>33721</v>
      </c>
    </row>
  </sheetData>
  <mergeCells count="3">
    <mergeCell ref="A11:G11"/>
    <mergeCell ref="A10:G10"/>
    <mergeCell ref="A9:G9"/>
  </mergeCells>
  <printOptions horizontalCentered="1"/>
  <pageMargins left="0.35433070866141736" right="0.35433070866141736" top="0.35433070866141736" bottom="0.39370078740157483" header="0.31496062992125984" footer="0.31496062992125984"/>
  <pageSetup scale="53" orientation="landscape" verticalDpi="4294967295" r:id="rId1"/>
  <headerFooter>
    <oddFooter>&amp;C&amp;P /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JUNIO</vt:lpstr>
      <vt:lpstr>JUNIO!Títulos_a_imprimir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CRISTIAN MORALES</cp:lastModifiedBy>
  <cp:lastPrinted>2024-09-10T20:16:36Z</cp:lastPrinted>
  <dcterms:created xsi:type="dcterms:W3CDTF">2020-04-22T16:09:10Z</dcterms:created>
  <dcterms:modified xsi:type="dcterms:W3CDTF">2026-08-05T16:47:17Z</dcterms:modified>
</cp:coreProperties>
</file>