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G:\Mi unidad\Viaticos 2026\Informacion Publica\5. Mayo 2026\"/>
    </mc:Choice>
  </mc:AlternateContent>
  <xr:revisionPtr revIDLastSave="0" documentId="13_ncr:1_{AD26487F-CA05-4500-91EC-77985A470E88}" xr6:coauthVersionLast="47" xr6:coauthVersionMax="47" xr10:uidLastSave="{00000000-0000-0000-0000-000000000000}"/>
  <bookViews>
    <workbookView xWindow="-120" yWindow="-120" windowWidth="29040" windowHeight="15720" xr2:uid="{00000000-000D-0000-FFFF-FFFF00000000}"/>
  </bookViews>
  <sheets>
    <sheet name="MAYO" sheetId="15" r:id="rId1"/>
  </sheets>
  <definedNames>
    <definedName name="_xlnm._FilterDatabase" localSheetId="0" hidden="1">MAYO!$A$13:$G$13</definedName>
    <definedName name="_xlnm.Print_Titles" localSheetId="0">MAYO!$1:$13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5" l="1"/>
  <c r="A14" i="15" l="1"/>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alcChain>
</file>

<file path=xl/sharedStrings.xml><?xml version="1.0" encoding="utf-8"?>
<sst xmlns="http://schemas.openxmlformats.org/spreadsheetml/2006/main" count="177" uniqueCount="87">
  <si>
    <t>DEL</t>
  </si>
  <si>
    <t>AL</t>
  </si>
  <si>
    <t>Unidad de Administración Financiera</t>
  </si>
  <si>
    <t>(Artículo 10, numeral 12, Ley de Acceso a la Información Pública)</t>
  </si>
  <si>
    <t>LISTADO DE VIAJES NACIONALES</t>
  </si>
  <si>
    <t xml:space="preserve">No. </t>
  </si>
  <si>
    <t>PERSONAL AUTORIZADO PARA LA COMISIÓN</t>
  </si>
  <si>
    <t>DESTINO DE LA COMISIÓN</t>
  </si>
  <si>
    <t>OBJETIVOS Y LOGROS DE LA COMISIÓN</t>
  </si>
  <si>
    <t>VIATICOS Y GASTOS CONEXOS</t>
  </si>
  <si>
    <t>MES DE MAYO 2026</t>
  </si>
  <si>
    <t>COSTO</t>
  </si>
  <si>
    <t>OSCAR LEONEL ALVEÑO GATICA</t>
  </si>
  <si>
    <t>Petén</t>
  </si>
  <si>
    <t>Comisión que brindará apoyo logístico para el montaje y desarrollo del recorrido en Mundo Maya y a la conferencia de prensa que se realizará en el departamento de Petén, con la participación del Señor Presidente de la República de Guatemala, Bernardo Arévalo.</t>
  </si>
  <si>
    <t>JUAN PABLO ROSALES GODOY</t>
  </si>
  <si>
    <t>Comisión que brindará asistencia técnica en recorrido en tramo carretero que se realizará en el departamento de Petén, con la participación del Señor Presidente de la República de Guatemala, Bernardo Arévalo.</t>
  </si>
  <si>
    <t>CARLOS JOSUE CONTRERAS SEGURA</t>
  </si>
  <si>
    <t>Traslado de personal y equipo que conforma la comisión que dará apoyo, asistencia y cobertura al recorrido en Mundo Maya y a la conferencia de prensa que se realizará en el departamento de Petén, con la participación del Señor Presidente de la República de Guatemala, Bernardo Arévalo.</t>
  </si>
  <si>
    <t>Quiché</t>
  </si>
  <si>
    <t>Traslado de personal que conforma la comisión que realizará estudio previo como parte de los preparativos logísticos y de comunicación institucional necesarios para asegurar el adecuado desarrollo del evento presidencial y que dará apoyo, asistencia y cobertura al evento “Erradicación de pisos de tierra del área Ixil como parte de la Iniciativa Interinstitucional Mano a Mano” que se llevará a cabo en el departamento de Quiché, con la participación del Señor Presidente de la República de Guatemala, Bernardo Arévalo.</t>
  </si>
  <si>
    <t>Huehuetenango y Quetzaltenango</t>
  </si>
  <si>
    <t>Traslado de personal y equipo que conformará la comisión que, realizará estudio previo como parte de los preparativos logísticos y de comunicación institucional necesarios para asegurar el adecuado desarrollo del evento presidencial; cobertura a la supervisión de los tramos carreteros, que se llevará a cabo en los departamentos de Huehuetenango y Quetzaltenango, con la participación del Señor Presidente de la República de Guatemala, Bernardo Arévalo.</t>
  </si>
  <si>
    <t>LUIS ALFREDO GARCIA SEQUEN</t>
  </si>
  <si>
    <t>Comisión que brindará cobertura al evento “Erradicación de pisos de tierra del área Ixil como parte de la Iniciativa Interinstitucional Mano a Mano” que se llevará a cabo en el departamento de Quiché, con la participación del Señor Presidente de la República de Guatemala, Bernardo Arévalo.</t>
  </si>
  <si>
    <t>FRANK WILLIAM SALAZAR ROGEL</t>
  </si>
  <si>
    <t>Comisión que brindará asistencia técnica en el evento " Erradicación de pisos de tierra del área Ixil como parte de la Iniciativa Interinstitucional Mano a Mano" que se llevará a cabo en el departamento de Quiché, con la participación del Señor Presidente de la República de Guatemala, Bernardo Arévalo.</t>
  </si>
  <si>
    <t>CINDY ADAMARIS ALONZO PAMAL</t>
  </si>
  <si>
    <t>Chimaltenango</t>
  </si>
  <si>
    <t>Comisión que brindará cobertura a la visita del Señor Presidente de la República de Guatemala, Bernardo Arévalo, a Farmacia Estatal del Programa de Accesibilidad de Medicamentos -PROAM-, en el departamento de Chimaltenango.</t>
  </si>
  <si>
    <t>Comisión que dará cobertura al recorrido en Mundo Maya y a la conferencia de prensa que se realizará en el departamento de Petén, con la participación del Señor Presidente de la República de Guatemala, Bernardo Arévalo.</t>
  </si>
  <si>
    <t>CARLOS MIGUEL ALBERTO ESPINOZA CARRANZA</t>
  </si>
  <si>
    <t>JULIO FERNANDO ANDRINO BARRIENTOS</t>
  </si>
  <si>
    <t>JUAN JOSÉ YUPE GÁLVEZ</t>
  </si>
  <si>
    <t>Comisión que realizará estudio previo como parte de los preparativos logísticos y de comunicación institucional necesarios para asegurar el adecuado desarrollo del evento presidencial y  apoyo logístico para el montaje y desarrollo del evento “Erradicación de pisos de tierra del área Ixil como parte de la Iniciativa Interinstitucional Mano a Mano” que se llevará a cabo en el departamento de Quiché, con la participación del Señor Presidente de la República de Guatemala, Bernardo Arévalo.</t>
  </si>
  <si>
    <t>Comisión que realizará estudio previo como parte de los preparativos logísticos y de comunicación institucional necesarios para asegurar el adecuado desarrollo del evento presidencial; apoyo logístico para montaje y desarrollo del evento durante la supervisión de los tramos carreteros, que se llevará a cabo en los departamentos de Huehuetenango y Quetzaltenango, con la participación del Señor Presidente de la República de Guatemala, Bernardo Arévalo.</t>
  </si>
  <si>
    <t>JORGE ERNESTO AROCH RODRÍGUEZ</t>
  </si>
  <si>
    <t>Huehuetenango</t>
  </si>
  <si>
    <t>Traslado de personal que conforma la comisión que dará cobertura a la "Inauguración del Centro de Salud, intervención número 100”, para ser transmitido en Guatemala TV y redes sociales del Gobierno de Guatemala, en el departamento de Huehuetenango.</t>
  </si>
  <si>
    <t>Quiché y Petén / Petén</t>
  </si>
  <si>
    <t>Sírvase trasladarse al departamento de Quiché y movilizar al personal encargado de realizar estudio previo como parte de los preparativos logísticos y de comunicación institucional necesarios para asegurar el adecuado desarrollo del evento presidencial que se llevará a cabo en el departamento de Petén. / Se amplía la comisión que le fue conferida mediante el NOMBRAMIENTO NÚMERO SCSPR/DG/051-2026/MYMV, sírvase realizar el traslado de personal y equipo que conforma la comisión que dará apoyo y cobertura al recorrido en tramo carretero, recorrido en Mundo Maya y a la conferencia de prensa que se realizará en el departamento de Petén, con la participación del Señor Presidente de la República de Guatemala, Bernardo Arévalo. Del 08 al 13 de mayo 2026.</t>
  </si>
  <si>
    <t>GILBER ANTONIO GARCÍA</t>
  </si>
  <si>
    <t>Comisión que dará cobertura al recorrido en tramo carretero que se realizará en el departamento de Petén, con la participación del Señor Presidente de la República de Guatemala, Bernardo Arévalo.</t>
  </si>
  <si>
    <t>CÉSAR ALBERTO MÉNDEZ BELLÓN</t>
  </si>
  <si>
    <t>CARLOS HUMBERTO HERNÁNDEZ BALÁN</t>
  </si>
  <si>
    <t>Alta Verapaz y Baja Verapaz</t>
  </si>
  <si>
    <t>Traslado de personal que conformara la comisión para continuar con el proceso de capacitación a los equipos de comunicación de las gobernaciones departamentales, que tiene como objetivo fortalecer las "Rondas Departamentales", en los departamentos de Alta Verapaz y Baja Verapaz.</t>
  </si>
  <si>
    <t>BRYAN JURANDIR BLANCO GÓMEZ</t>
  </si>
  <si>
    <t>Comisión para dar cobertura a la visita del Señor Presidente de la República de Guatemala, Bernardo Arévalo, a Farmacia Estatal del Programa de Accesibilidad de Medicamentos -PROAM-, en el departamento de Chimaltenango.</t>
  </si>
  <si>
    <t>BYRON ANTONIO DE LA CRUZ MILIÁN</t>
  </si>
  <si>
    <t>Comisión que realizará estudio previo como parte de los preparativos logísticos y de comunicación institucional necesarios para asegurar el adecuado desarrollo del evento presidencial; cobertura a la supervisión de los tramos carreteros, que se llevará a cabo en los departamentos de Huehuetenango y Quetzaltenango, con la participación del Señor Presidente de la República de Guatemala, Bernardo Arévalo.</t>
  </si>
  <si>
    <t>JOSÉ LUIS BOLAÑOS HERNÁNDEZ</t>
  </si>
  <si>
    <t>Comisión que brindará apoyo logístico para el montaje y desarrollo del evento por la visita del Señor Presidente de la República de Guatemala, Bernardo Arévalo, a Farmacia Estatal del Programa de Accesibilidad de Medicamentos -PROAM-, en el departamento de Chimaltenango.</t>
  </si>
  <si>
    <t>Comisión que brindará apoyo logístico para el montaje y desarrollo del recorrido en tramo carretero que se realizará en el departamento de Petén, con la participación del Señor Presidente de la República de Guatemala, Bernardo Arévalo.</t>
  </si>
  <si>
    <t>Comisión que brindará apoyo logístico para el montaje y desarrollo del evento “Erradicación de pisos de tierra del área Ixil como parte de la Iniciativa Interinstitucional Mano a Mano” que se llevará a cabo en el departamento de Quiché, con la participación del Señor Presidente de la República de Guatemala, Bernardo Arévalo.</t>
  </si>
  <si>
    <t>ERWIN JOSÉ GONZÁLEZ LÓPEZ</t>
  </si>
  <si>
    <t>SINDY ANALÍ CAMEY DE LEÓN DE GÓMEZ</t>
  </si>
  <si>
    <t>Comisión para dar cobertura al acto de inauguración de la nueva infraestructura de la estación 73-3 y subestación 73-3-1 en el departamento de Chimaltenango, para ser transmitido en Guatemala TV y en las redes sociales del Gobierno de Guatemala.</t>
  </si>
  <si>
    <t>Totonicapán y Chimaltenango</t>
  </si>
  <si>
    <t>Comisión para continuar con el proceso de capacitación a los equipos de comunicación de las gobernaciones departamentales, que tiene como objetivo fortalecer las "Rondas Departamentales", en los departamentos de Totonicapán y Chimaltenango.</t>
  </si>
  <si>
    <t>MIGUEL ANGEL NAVARRO TAQUÉ</t>
  </si>
  <si>
    <t>Quiché / Petén</t>
  </si>
  <si>
    <t>Comisión que realizará estudio previo como parte de los preparativos logísticos y de comunicación institucional necesarios para asegurar el adecuado desarrollo del evento presidencial y cobertura al evento “Erradicación de pisos de tierra del área Ixil como parte de la Iniciativa Interinstitucional Mano a Mano” que se llevará a cabo en el departamento de Quiché, con la participación del Señor Presidente de la República de Guatemala, Bernardo Arévalo. / Se amplía la comisión que le fue conferida mediante el NOMBRAMIENTO NÚMERO SCSPR/DPL/110-2026/CHDVJ, sírvase realizar estudio previo como parte de los preparativos logísticos y de comunicación institucional necesarios para asegurar el adecuado desarrollo del evento presidencial; brindar cobertura al recorrido en tramo carretero, recorrido en Mundo Maya y a la conferencia de prensa que se realizará en el departamento de Petén, con la participación del Señor Presidente de la República de Guatemala, Bernardo Arévalo. Del 06 al 13 de mayo 2026.</t>
  </si>
  <si>
    <t>NOÉ MOISÉS MEDINA FRANCO</t>
  </si>
  <si>
    <t>PABLO ANDRÉS ALVARADO CASTILLO</t>
  </si>
  <si>
    <t>ALVARO DE JESÚS SÚCHITE INTERIANO</t>
  </si>
  <si>
    <t>Comisión que dará cobertura a la "Inauguración del Centro de Salud, intervención número 100”, para ser transmitido en Guatemala TV y redes sociales del Gobierno de Guatemala, en el departamento de Huehuetenango.</t>
  </si>
  <si>
    <t>LINCY SUCELY RODRÍGUEZ GARCÍA</t>
  </si>
  <si>
    <t>ELDER DANILO PEÑATE GARCÍA</t>
  </si>
  <si>
    <t>MARIANA ISABEL LÓPEZ ESCOBEDO</t>
  </si>
  <si>
    <t>DENIS EDUARDO ZACARÍAS HERNÁNDEZ</t>
  </si>
  <si>
    <t>GABRIELA MARÍA MORALES ARCHILA</t>
  </si>
  <si>
    <t>Comisión que brindará apoyo de coordinación interinstitucional y atención a medios de comunicación en evento por la visita del Señor Presidente de la República de Guatemala, Bernardo Arévalo, a Farmacia Estatal del Programa de Accesibilidad de Medicamentos -PROAM-, en el departamento de Chimaltenango.</t>
  </si>
  <si>
    <t>RIGOBERTO HERNÁNDEZ HERRERA</t>
  </si>
  <si>
    <t>KEVIN ANDRÉS MORALES HURTARTE</t>
  </si>
  <si>
    <t>BRANDON EMANUEL SANTIZO LÓPEZ</t>
  </si>
  <si>
    <t>Comisión que brindará asistenia técnica en recorrido en Mundo Maya y a la conferencia de prensa que se realizará en el departamento de Petén, con la participación del Señor Presidente de la República de Guatemala, Bernardo Arévalo.</t>
  </si>
  <si>
    <t>ANDREA BEATRIZ GONZÁLEZ VÁSQUEZ</t>
  </si>
  <si>
    <t>JOSÉ PABLO COY LORENZO</t>
  </si>
  <si>
    <t>Traslado de personal y equipo que conforma la comisión para dar apoyo y cobertura a la visita del Señor Presidente de la República de Guatemala, Bernardo Arévalo, a Farmacia Estatal del Programa de Accesibilidad de Medicamentos -PROAM-, en el departamento de Chimaltenango.</t>
  </si>
  <si>
    <t>Traslado de personal y equipo que conforma la comisión que dará apoyo, asistencia y cobertura al evento “Erradicación de pisos de tierra del área Ixil como parte de la Iniciativa Interinstitucional Mano a Mano” que se llevará a cabo en el departamento de Quiché, con la participación del Señor Presidente de la República de Guatemala, Bernardo Arévalo.</t>
  </si>
  <si>
    <t>OSCAR ADELSO HERNÁNDEZ VALLADARES</t>
  </si>
  <si>
    <t>Traslado de personal y equipo que conforma la comisión para dar cobertura al acto de inauguración de la nueva infraestructura de la estación 73-3 y subestación 73-3-1 en el departamento de Chimaltenango, para ser transmitido en Guatemala TV y en las redes sociales del Gobierno de Guatemala.</t>
  </si>
  <si>
    <t>Traslado de personal y equipo que conforma la comisión que dará apoyo, asistencia y cobertura al recorrido en tramo carretero que se realizará en el departamento de Petén, con la participación del Señor Presidente de la República de Guatemala, Bernardo Arévalo.</t>
  </si>
  <si>
    <t>OSCAR MANUEL CONTRERAS PÉREZ</t>
  </si>
  <si>
    <t>Traslado de personal que conforma la comisión para dar apoyo y cobertura a la visita del Señor Presidente de la República de Guatemala, Bernardo Arévalo, a Farmacia Estatal del Programa de Accesibilidad de Medicamentos -PROAM-, en el departamento de Chimaltenango.</t>
  </si>
  <si>
    <t>SOFÍA MARIELOS ANALÍ ARREAGA AYAPÁN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</si>
</sst>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0"/>
      <name val="Calibri"/>
      <family val="2"/>
      <scheme val="minor"/>
    </font>
    <font>
      <sz val="18"/>
      <color theme="1"/>
      <name val="Calibri"/>
      <family val="2"/>
      <scheme val="minor"/>
    </font>
    <font>
      <b/>
      <sz val="26"/>
      <color theme="1"/>
      <name val="Calibri"/>
      <family val="2"/>
      <scheme val="minor"/>
    </font>
    <font>
      <sz val="2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4" fontId="0" fillId="0" borderId="0" xfId="1" applyFont="1" applyAlignment="1">
      <alignment horizontal="center" vertical="center"/>
    </xf>
    <xf numFmtId="0" fontId="2" fillId="0" borderId="0" xfId="0" applyFont="1" applyAlignment="1">
      <alignment horizontal="center" vertical="center"/>
    </xf>
    <xf numFmtId="0" fontId="0" fillId="0" borderId="0" xfId="0" applyAlignment="1">
      <alignment horizontal="left"/>
    </xf>
    <xf numFmtId="0" fontId="0" fillId="0" borderId="0" xfId="0" applyAlignment="1">
      <alignment horizontal="left" vertical="center"/>
    </xf>
    <xf numFmtId="0" fontId="4" fillId="0" borderId="0" xfId="0" applyFont="1" applyAlignment="1">
      <alignment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0" fillId="0" borderId="0" xfId="0" applyNumberFormat="1" applyAlignment="1">
      <alignment wrapText="1"/>
    </xf>
    <xf numFmtId="44" fontId="6" fillId="0" borderId="0" xfId="0" applyNumberFormat="1" applyFont="1" applyAlignment="1">
      <alignment horizontal="center" vertical="center"/>
    </xf>
    <xf numFmtId="44" fontId="0" fillId="0" borderId="0" xfId="1" applyFont="1" applyFill="1" applyAlignment="1">
      <alignment horizontal="center" vertical="center"/>
    </xf>
    <xf numFmtId="0" fontId="5" fillId="3" borderId="0" xfId="0" applyFont="1" applyFill="1" applyAlignment="1">
      <alignment horizontal="center"/>
    </xf>
    <xf numFmtId="0" fontId="0" fillId="0" borderId="0" xfId="0" applyFont="1" applyAlignment="1">
      <alignment horizontal="center" vertical="center"/>
    </xf>
    <xf numFmtId="14" fontId="0" fillId="0" borderId="0" xfId="0" applyNumberFormat="1" applyFont="1" applyAlignment="1">
      <alignment horizontal="center" vertical="center"/>
    </xf>
    <xf numFmtId="14" fontId="0" fillId="0" borderId="0" xfId="0" applyNumberFormat="1" applyFont="1" applyAlignment="1">
      <alignment horizontal="center" vertical="center" wrapText="1"/>
    </xf>
    <xf numFmtId="44" fontId="0" fillId="0" borderId="0" xfId="1" applyNumberFormat="1" applyFont="1" applyFill="1" applyAlignment="1">
      <alignment horizontal="center" vertical="center"/>
    </xf>
  </cellXfs>
  <cellStyles count="2">
    <cellStyle name="Moneda" xfId="1" builtinId="4"/>
    <cellStyle name="Normal" xfId="0" builtinId="0"/>
  </cellStyles>
  <dxfs count="17">
    <dxf>
      <font>
        <b val="0"/>
        <i val="0"/>
        <strike val="0"/>
        <condense val="0"/>
        <extend val="0"/>
        <outline val="0"/>
        <shadow val="0"/>
        <u val="none"/>
        <vertAlign val="baseline"/>
        <sz val="20"/>
        <color theme="1"/>
        <name val="Calibri"/>
        <family val="2"/>
        <scheme val="minor"/>
      </font>
      <numFmt numFmtId="34" formatCode="_-&quot;Q&quot;* #,##0.00_-;\-&quot;Q&quot;* #,##0.00_-;_-&quot;Q&quot;* &quot;-&quot;??_-;_-@_-"/>
      <alignment horizontal="center" vertical="center" textRotation="0" wrapText="0" indent="0" justifyLastLine="0" shrinkToFit="0" readingOrder="0"/>
    </dxf>
    <dxf>
      <numFmt numFmtId="19" formatCode="d/mm/yyyy"/>
      <alignment horizontal="general" vertical="bottom" textRotation="0" wrapText="1" indent="0" justifyLastLine="0" shrinkToFit="0" readingOrder="0"/>
    </dxf>
    <dxf>
      <numFmt numFmtId="19" formatCode="d/mm/yyyy"/>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font>
      <numFmt numFmtId="0" formatCode="General"/>
      <alignment horizontal="center" vertical="center" textRotation="0" wrapText="0" indent="0" justifyLastLine="0" shrinkToFit="0" readingOrder="0"/>
    </dxf>
    <dxf>
      <font>
        <b val="0"/>
      </font>
      <numFmt numFmtId="34" formatCode="_-&quot;Q&quot;* #,##0.00_-;\-&quot;Q&quot;* #,##0.00_-;_-&quot;Q&quot;* &quot;-&quot;??_-;_-@_-"/>
      <fill>
        <patternFill patternType="none">
          <fgColor indexed="64"/>
          <bgColor auto="1"/>
        </patternFill>
      </fill>
      <alignment horizontal="center" vertical="center" textRotation="0" indent="0" justifyLastLine="0" shrinkToFit="0" readingOrder="0"/>
    </dxf>
    <dxf>
      <font>
        <b val="0"/>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mm/yyyy"/>
      <alignment horizontal="center" vertical="center" textRotation="0" indent="0" justifyLastLine="0" shrinkToFit="0" readingOrder="0"/>
    </dxf>
    <dxf>
      <font>
        <b val="0"/>
      </font>
      <numFmt numFmtId="19" formatCode="d/mm/yyyy"/>
      <alignment horizontal="center"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dxf>
    <dxf>
      <border outline="0">
        <top style="thin">
          <color indexed="64"/>
        </top>
      </border>
    </dxf>
    <dxf>
      <font>
        <b val="0"/>
      </font>
    </dxf>
    <dxf>
      <border outline="0">
        <bottom style="thin">
          <color indexed="64"/>
        </bottom>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0</xdr:row>
      <xdr:rowOff>0</xdr:rowOff>
    </xdr:from>
    <xdr:to>
      <xdr:col>5</xdr:col>
      <xdr:colOff>4006850</xdr:colOff>
      <xdr:row>8</xdr:row>
      <xdr:rowOff>0</xdr:rowOff>
    </xdr:to>
    <xdr:pic>
      <xdr:nvPicPr>
        <xdr:cNvPr id="4" name="Imagen 3">
          <a:extLst>
            <a:ext uri="{FF2B5EF4-FFF2-40B4-BE49-F238E27FC236}">
              <a16:creationId xmlns:a16="http://schemas.microsoft.com/office/drawing/2014/main" id="{94DD8C44-E374-472D-CC7F-45EC5CC2A3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5" y="0"/>
          <a:ext cx="9017000" cy="1524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13:G69" totalsRowCount="1" headerRowDxfId="16" dataDxfId="14" headerRowBorderDxfId="15" tableBorderDxfId="13">
  <autoFilter ref="A13:G68" xr:uid="{00000000-0009-0000-0100-000003000000}"/>
  <sortState xmlns:xlrd2="http://schemas.microsoft.com/office/spreadsheetml/2017/richdata2" ref="A14:G68">
    <sortCondition ref="D14:D68"/>
    <sortCondition ref="E14:E68"/>
    <sortCondition ref="C14:C68"/>
  </sortState>
  <tableColumns count="7">
    <tableColumn id="1" xr3:uid="{00000000-0010-0000-0000-000001000000}" name="No. " dataDxfId="6">
      <calculatedColumnFormula>IFERROR(A13+1,1)</calculatedColumnFormula>
    </tableColumn>
    <tableColumn id="2" xr3:uid="{00000000-0010-0000-0000-000002000000}" name="PERSONAL AUTORIZADO PARA LA COMISIÓN" dataDxfId="12" totalsRowDxfId="5"/>
    <tableColumn id="3" xr3:uid="{00000000-0010-0000-0000-000003000000}" name="DESTINO DE LA COMISIÓN" dataDxfId="11" totalsRowDxfId="4"/>
    <tableColumn id="4" xr3:uid="{00000000-0010-0000-0000-000004000000}" name="DEL" dataDxfId="10" totalsRowDxfId="3"/>
    <tableColumn id="5" xr3:uid="{00000000-0010-0000-0000-000005000000}" name="AL" dataDxfId="9" totalsRowDxfId="2"/>
    <tableColumn id="6" xr3:uid="{00000000-0010-0000-0000-000006000000}" name="OBJETIVOS Y LOGROS DE LA COMISIÓN" dataDxfId="8" totalsRowDxfId="1"/>
    <tableColumn id="8" xr3:uid="{00000000-0010-0000-0000-000008000000}" name="COSTO" totalsRowFunction="custom" dataDxfId="7" totalsRowDxfId="0">
      <totalsRowFormula>SUM(Tabla3[COSTO])</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9"/>
  <sheetViews>
    <sheetView showGridLines="0" tabSelected="1" view="pageBreakPreview" zoomScaleNormal="75" zoomScaleSheetLayoutView="100" workbookViewId="0"/>
  </sheetViews>
  <sheetFormatPr baseColWidth="10" defaultRowHeight="15" x14ac:dyDescent="0.25"/>
  <cols>
    <col min="1" max="1" width="9.140625" customWidth="1"/>
    <col min="2" max="2" width="47" style="2" customWidth="1"/>
    <col min="3" max="3" width="41.5703125" style="2" customWidth="1"/>
    <col min="4" max="4" width="14" style="3" bestFit="1" customWidth="1"/>
    <col min="5" max="5" width="14.42578125" style="3" bestFit="1" customWidth="1"/>
    <col min="6" max="6" width="91.85546875" style="1" customWidth="1"/>
    <col min="7" max="7" width="25.5703125" style="4" customWidth="1"/>
  </cols>
  <sheetData>
    <row r="2" spans="1:7" x14ac:dyDescent="0.25">
      <c r="A2" s="6"/>
      <c r="B2" s="7"/>
    </row>
    <row r="3" spans="1:7" x14ac:dyDescent="0.25">
      <c r="A3" s="6" t="s">
        <v>2</v>
      </c>
      <c r="B3" s="7"/>
    </row>
    <row r="4" spans="1:7" x14ac:dyDescent="0.25">
      <c r="A4" s="6" t="s">
        <v>3</v>
      </c>
      <c r="B4" s="7"/>
    </row>
    <row r="5" spans="1:7" x14ac:dyDescent="0.25">
      <c r="A5" s="6"/>
      <c r="B5" s="7"/>
    </row>
    <row r="6" spans="1:7" x14ac:dyDescent="0.25">
      <c r="A6" s="6"/>
      <c r="B6" s="7"/>
    </row>
    <row r="7" spans="1:7" x14ac:dyDescent="0.25">
      <c r="A7" s="6"/>
      <c r="B7" s="7"/>
    </row>
    <row r="9" spans="1:7" ht="33.75" x14ac:dyDescent="0.5">
      <c r="A9" s="15" t="s">
        <v>4</v>
      </c>
      <c r="B9" s="15"/>
      <c r="C9" s="15"/>
      <c r="D9" s="15"/>
      <c r="E9" s="15"/>
      <c r="F9" s="15"/>
      <c r="G9" s="15"/>
    </row>
    <row r="10" spans="1:7" ht="33.75" x14ac:dyDescent="0.5">
      <c r="A10" s="15" t="s">
        <v>9</v>
      </c>
      <c r="B10" s="15"/>
      <c r="C10" s="15"/>
      <c r="D10" s="15"/>
      <c r="E10" s="15"/>
      <c r="F10" s="15"/>
      <c r="G10" s="15"/>
    </row>
    <row r="11" spans="1:7" ht="33.75" x14ac:dyDescent="0.5">
      <c r="A11" s="15" t="s">
        <v>10</v>
      </c>
      <c r="B11" s="15"/>
      <c r="C11" s="15"/>
      <c r="D11" s="15"/>
      <c r="E11" s="15"/>
      <c r="F11" s="15"/>
      <c r="G11" s="15"/>
    </row>
    <row r="13" spans="1:7" s="8" customFormat="1" ht="46.5" x14ac:dyDescent="0.35">
      <c r="A13" s="9" t="s">
        <v>5</v>
      </c>
      <c r="B13" s="9" t="s">
        <v>6</v>
      </c>
      <c r="C13" s="9" t="s">
        <v>7</v>
      </c>
      <c r="D13" s="10" t="s">
        <v>0</v>
      </c>
      <c r="E13" s="10" t="s">
        <v>1</v>
      </c>
      <c r="F13" s="9" t="s">
        <v>8</v>
      </c>
      <c r="G13" s="11" t="s">
        <v>11</v>
      </c>
    </row>
    <row r="14" spans="1:7" ht="45" x14ac:dyDescent="0.25">
      <c r="A14" s="2">
        <f>IFERROR(A13+1,1)</f>
        <v>1</v>
      </c>
      <c r="B14" s="16" t="s">
        <v>36</v>
      </c>
      <c r="C14" s="16" t="s">
        <v>37</v>
      </c>
      <c r="D14" s="17">
        <v>46141</v>
      </c>
      <c r="E14" s="17">
        <v>46143</v>
      </c>
      <c r="F14" s="18" t="s">
        <v>38</v>
      </c>
      <c r="G14" s="19">
        <v>1050</v>
      </c>
    </row>
    <row r="15" spans="1:7" ht="45" x14ac:dyDescent="0.25">
      <c r="A15" s="2">
        <f>IFERROR(A14+1,1)</f>
        <v>2</v>
      </c>
      <c r="B15" s="16" t="s">
        <v>65</v>
      </c>
      <c r="C15" s="16" t="s">
        <v>37</v>
      </c>
      <c r="D15" s="17">
        <v>46141</v>
      </c>
      <c r="E15" s="17">
        <v>46143</v>
      </c>
      <c r="F15" s="18" t="s">
        <v>66</v>
      </c>
      <c r="G15" s="19">
        <v>1050</v>
      </c>
    </row>
    <row r="16" spans="1:7" ht="45" x14ac:dyDescent="0.25">
      <c r="A16" s="2">
        <f>IFERROR(A15+1,1)</f>
        <v>3</v>
      </c>
      <c r="B16" s="16" t="s">
        <v>86</v>
      </c>
      <c r="C16" s="16" t="s">
        <v>37</v>
      </c>
      <c r="D16" s="17">
        <v>46141</v>
      </c>
      <c r="E16" s="17">
        <v>46143</v>
      </c>
      <c r="F16" s="18" t="s">
        <v>66</v>
      </c>
      <c r="G16" s="19">
        <v>1050</v>
      </c>
    </row>
    <row r="17" spans="1:7" ht="90" x14ac:dyDescent="0.25">
      <c r="A17" s="2">
        <f>IFERROR(A16+1,1)</f>
        <v>4</v>
      </c>
      <c r="B17" s="16" t="s">
        <v>17</v>
      </c>
      <c r="C17" s="16" t="s">
        <v>19</v>
      </c>
      <c r="D17" s="17">
        <v>46145</v>
      </c>
      <c r="E17" s="17">
        <v>46148</v>
      </c>
      <c r="F17" s="18" t="s">
        <v>20</v>
      </c>
      <c r="G17" s="19">
        <v>1460</v>
      </c>
    </row>
    <row r="18" spans="1:7" ht="75" x14ac:dyDescent="0.25">
      <c r="A18" s="2">
        <f>IFERROR(A17+1,1)</f>
        <v>5</v>
      </c>
      <c r="B18" s="16" t="s">
        <v>33</v>
      </c>
      <c r="C18" s="16" t="s">
        <v>19</v>
      </c>
      <c r="D18" s="17">
        <v>46145</v>
      </c>
      <c r="E18" s="17">
        <v>46148</v>
      </c>
      <c r="F18" s="18" t="s">
        <v>34</v>
      </c>
      <c r="G18" s="19">
        <v>1470</v>
      </c>
    </row>
    <row r="19" spans="1:7" ht="165" x14ac:dyDescent="0.25">
      <c r="A19" s="2">
        <f>IFERROR(A18+1,1)</f>
        <v>6</v>
      </c>
      <c r="B19" s="16" t="s">
        <v>60</v>
      </c>
      <c r="C19" s="16" t="s">
        <v>61</v>
      </c>
      <c r="D19" s="17">
        <v>46145</v>
      </c>
      <c r="E19" s="17">
        <v>46155</v>
      </c>
      <c r="F19" s="18" t="s">
        <v>62</v>
      </c>
      <c r="G19" s="19">
        <v>4395</v>
      </c>
    </row>
    <row r="20" spans="1:7" ht="45" x14ac:dyDescent="0.25">
      <c r="A20" s="2">
        <f>IFERROR(A19+1,1)</f>
        <v>7</v>
      </c>
      <c r="B20" s="16" t="s">
        <v>23</v>
      </c>
      <c r="C20" s="16" t="s">
        <v>19</v>
      </c>
      <c r="D20" s="17">
        <v>46146</v>
      </c>
      <c r="E20" s="17">
        <v>46148</v>
      </c>
      <c r="F20" s="18" t="s">
        <v>24</v>
      </c>
      <c r="G20" s="19">
        <v>1050</v>
      </c>
    </row>
    <row r="21" spans="1:7" ht="60" x14ac:dyDescent="0.25">
      <c r="A21" s="2">
        <f>IFERROR(A20+1,1)</f>
        <v>8</v>
      </c>
      <c r="B21" s="16" t="s">
        <v>25</v>
      </c>
      <c r="C21" s="16" t="s">
        <v>19</v>
      </c>
      <c r="D21" s="17">
        <v>46146</v>
      </c>
      <c r="E21" s="17">
        <v>46148</v>
      </c>
      <c r="F21" s="18" t="s">
        <v>26</v>
      </c>
      <c r="G21" s="19">
        <v>1050</v>
      </c>
    </row>
    <row r="22" spans="1:7" ht="45" x14ac:dyDescent="0.25">
      <c r="A22" s="2">
        <f>IFERROR(A21+1,1)</f>
        <v>9</v>
      </c>
      <c r="B22" s="16" t="s">
        <v>49</v>
      </c>
      <c r="C22" s="16" t="s">
        <v>19</v>
      </c>
      <c r="D22" s="17">
        <v>46146</v>
      </c>
      <c r="E22" s="17">
        <v>46148</v>
      </c>
      <c r="F22" s="18" t="s">
        <v>24</v>
      </c>
      <c r="G22" s="19">
        <v>1050</v>
      </c>
    </row>
    <row r="23" spans="1:7" ht="60" x14ac:dyDescent="0.25">
      <c r="A23" s="2">
        <f>IFERROR(A22+1,1)</f>
        <v>10</v>
      </c>
      <c r="B23" s="16" t="s">
        <v>51</v>
      </c>
      <c r="C23" s="16" t="s">
        <v>19</v>
      </c>
      <c r="D23" s="17">
        <v>46146</v>
      </c>
      <c r="E23" s="17">
        <v>46148</v>
      </c>
      <c r="F23" s="18" t="s">
        <v>54</v>
      </c>
      <c r="G23" s="19">
        <v>1050</v>
      </c>
    </row>
    <row r="24" spans="1:7" ht="60" x14ac:dyDescent="0.25">
      <c r="A24" s="2">
        <f>IFERROR(A23+1,1)</f>
        <v>11</v>
      </c>
      <c r="B24" s="16" t="s">
        <v>55</v>
      </c>
      <c r="C24" s="16" t="s">
        <v>19</v>
      </c>
      <c r="D24" s="17">
        <v>46146</v>
      </c>
      <c r="E24" s="17">
        <v>46148</v>
      </c>
      <c r="F24" s="18" t="s">
        <v>54</v>
      </c>
      <c r="G24" s="19">
        <v>1050</v>
      </c>
    </row>
    <row r="25" spans="1:7" ht="45" x14ac:dyDescent="0.25">
      <c r="A25" s="2">
        <f>IFERROR(A24+1,1)</f>
        <v>12</v>
      </c>
      <c r="B25" s="16" t="s">
        <v>63</v>
      </c>
      <c r="C25" s="16" t="s">
        <v>19</v>
      </c>
      <c r="D25" s="17">
        <v>46146</v>
      </c>
      <c r="E25" s="17">
        <v>46148</v>
      </c>
      <c r="F25" s="18" t="s">
        <v>24</v>
      </c>
      <c r="G25" s="19">
        <v>1050</v>
      </c>
    </row>
    <row r="26" spans="1:7" ht="45" x14ac:dyDescent="0.25">
      <c r="A26" s="2">
        <f>IFERROR(A25+1,1)</f>
        <v>13</v>
      </c>
      <c r="B26" s="16" t="s">
        <v>64</v>
      </c>
      <c r="C26" s="16" t="s">
        <v>19</v>
      </c>
      <c r="D26" s="17">
        <v>46146</v>
      </c>
      <c r="E26" s="17">
        <v>46148</v>
      </c>
      <c r="F26" s="18" t="s">
        <v>24</v>
      </c>
      <c r="G26" s="19">
        <v>1050</v>
      </c>
    </row>
    <row r="27" spans="1:7" ht="45" x14ac:dyDescent="0.25">
      <c r="A27" s="2">
        <f>IFERROR(A26+1,1)</f>
        <v>14</v>
      </c>
      <c r="B27" s="16" t="s">
        <v>67</v>
      </c>
      <c r="C27" s="16" t="s">
        <v>19</v>
      </c>
      <c r="D27" s="17">
        <v>46146</v>
      </c>
      <c r="E27" s="17">
        <v>46148</v>
      </c>
      <c r="F27" s="18" t="s">
        <v>24</v>
      </c>
      <c r="G27" s="19">
        <v>1050</v>
      </c>
    </row>
    <row r="28" spans="1:7" ht="45" x14ac:dyDescent="0.25">
      <c r="A28" s="2">
        <f>IFERROR(A27+1,1)</f>
        <v>15</v>
      </c>
      <c r="B28" s="16" t="s">
        <v>70</v>
      </c>
      <c r="C28" s="16" t="s">
        <v>19</v>
      </c>
      <c r="D28" s="17">
        <v>46146</v>
      </c>
      <c r="E28" s="17">
        <v>46148</v>
      </c>
      <c r="F28" s="18" t="s">
        <v>24</v>
      </c>
      <c r="G28" s="19">
        <v>1050</v>
      </c>
    </row>
    <row r="29" spans="1:7" ht="60" x14ac:dyDescent="0.25">
      <c r="A29" s="2">
        <f>IFERROR(A28+1,1)</f>
        <v>16</v>
      </c>
      <c r="B29" s="16" t="s">
        <v>78</v>
      </c>
      <c r="C29" s="16" t="s">
        <v>19</v>
      </c>
      <c r="D29" s="17">
        <v>46146</v>
      </c>
      <c r="E29" s="17">
        <v>46148</v>
      </c>
      <c r="F29" s="18" t="s">
        <v>80</v>
      </c>
      <c r="G29" s="19">
        <v>1050</v>
      </c>
    </row>
    <row r="30" spans="1:7" ht="120" x14ac:dyDescent="0.25">
      <c r="A30" s="2">
        <f>IFERROR(A29+1,1)</f>
        <v>17</v>
      </c>
      <c r="B30" s="16" t="s">
        <v>36</v>
      </c>
      <c r="C30" s="16" t="s">
        <v>39</v>
      </c>
      <c r="D30" s="17">
        <v>46147</v>
      </c>
      <c r="E30" s="17">
        <v>46155</v>
      </c>
      <c r="F30" s="18" t="s">
        <v>40</v>
      </c>
      <c r="G30" s="19">
        <v>3555</v>
      </c>
    </row>
    <row r="31" spans="1:7" ht="45" x14ac:dyDescent="0.25">
      <c r="A31" s="2">
        <f>IFERROR(A30+1,1)</f>
        <v>18</v>
      </c>
      <c r="B31" s="2" t="s">
        <v>12</v>
      </c>
      <c r="C31" s="2" t="s">
        <v>13</v>
      </c>
      <c r="D31" s="3">
        <v>46153</v>
      </c>
      <c r="E31" s="3">
        <v>46155</v>
      </c>
      <c r="F31" s="1" t="s">
        <v>14</v>
      </c>
      <c r="G31" s="14">
        <v>1050</v>
      </c>
    </row>
    <row r="32" spans="1:7" ht="45" x14ac:dyDescent="0.25">
      <c r="A32" s="2">
        <f>IFERROR(A31+1,1)</f>
        <v>19</v>
      </c>
      <c r="B32" s="16" t="s">
        <v>15</v>
      </c>
      <c r="C32" s="16" t="s">
        <v>13</v>
      </c>
      <c r="D32" s="17">
        <v>46153</v>
      </c>
      <c r="E32" s="17">
        <v>46155</v>
      </c>
      <c r="F32" s="18" t="s">
        <v>16</v>
      </c>
      <c r="G32" s="19">
        <v>1050</v>
      </c>
    </row>
    <row r="33" spans="1:7" ht="45" x14ac:dyDescent="0.25">
      <c r="A33" s="2">
        <f>IFERROR(A32+1,1)</f>
        <v>20</v>
      </c>
      <c r="B33" s="16" t="s">
        <v>17</v>
      </c>
      <c r="C33" s="16" t="s">
        <v>13</v>
      </c>
      <c r="D33" s="17">
        <v>46153</v>
      </c>
      <c r="E33" s="17">
        <v>46155</v>
      </c>
      <c r="F33" s="18" t="s">
        <v>18</v>
      </c>
      <c r="G33" s="19">
        <v>1050</v>
      </c>
    </row>
    <row r="34" spans="1:7" ht="45" x14ac:dyDescent="0.25">
      <c r="A34" s="2">
        <f>IFERROR(A33+1,1)</f>
        <v>21</v>
      </c>
      <c r="B34" s="16" t="s">
        <v>27</v>
      </c>
      <c r="C34" s="16" t="s">
        <v>13</v>
      </c>
      <c r="D34" s="17">
        <v>46153</v>
      </c>
      <c r="E34" s="17">
        <v>46155</v>
      </c>
      <c r="F34" s="18" t="s">
        <v>30</v>
      </c>
      <c r="G34" s="19">
        <v>1050</v>
      </c>
    </row>
    <row r="35" spans="1:7" ht="45" x14ac:dyDescent="0.25">
      <c r="A35" s="2">
        <f>IFERROR(A34+1,1)</f>
        <v>22</v>
      </c>
      <c r="B35" s="16" t="s">
        <v>31</v>
      </c>
      <c r="C35" s="16" t="s">
        <v>13</v>
      </c>
      <c r="D35" s="17">
        <v>46153</v>
      </c>
      <c r="E35" s="17">
        <v>46155</v>
      </c>
      <c r="F35" s="18" t="s">
        <v>30</v>
      </c>
      <c r="G35" s="19">
        <v>1050</v>
      </c>
    </row>
    <row r="36" spans="1:7" ht="45" x14ac:dyDescent="0.25">
      <c r="A36" s="2">
        <f>IFERROR(A35+1,1)</f>
        <v>23</v>
      </c>
      <c r="B36" s="16" t="s">
        <v>32</v>
      </c>
      <c r="C36" s="16" t="s">
        <v>13</v>
      </c>
      <c r="D36" s="17">
        <v>46153</v>
      </c>
      <c r="E36" s="17">
        <v>46155</v>
      </c>
      <c r="F36" s="18" t="s">
        <v>30</v>
      </c>
      <c r="G36" s="19">
        <v>1050</v>
      </c>
    </row>
    <row r="37" spans="1:7" ht="30" x14ac:dyDescent="0.25">
      <c r="A37" s="2">
        <f>IFERROR(A36+1,1)</f>
        <v>24</v>
      </c>
      <c r="B37" s="16" t="s">
        <v>41</v>
      </c>
      <c r="C37" s="16" t="s">
        <v>13</v>
      </c>
      <c r="D37" s="17">
        <v>46153</v>
      </c>
      <c r="E37" s="17">
        <v>46155</v>
      </c>
      <c r="F37" s="18" t="s">
        <v>42</v>
      </c>
      <c r="G37" s="19">
        <v>1050</v>
      </c>
    </row>
    <row r="38" spans="1:7" ht="45" x14ac:dyDescent="0.25">
      <c r="A38" s="2">
        <f>IFERROR(A37+1,1)</f>
        <v>25</v>
      </c>
      <c r="B38" s="16" t="s">
        <v>43</v>
      </c>
      <c r="C38" s="16" t="s">
        <v>13</v>
      </c>
      <c r="D38" s="17">
        <v>46153</v>
      </c>
      <c r="E38" s="17">
        <v>46155</v>
      </c>
      <c r="F38" s="18" t="s">
        <v>30</v>
      </c>
      <c r="G38" s="19">
        <v>1050</v>
      </c>
    </row>
    <row r="39" spans="1:7" ht="45" x14ac:dyDescent="0.25">
      <c r="A39" s="2">
        <f>IFERROR(A38+1,1)</f>
        <v>26</v>
      </c>
      <c r="B39" s="16" t="s">
        <v>51</v>
      </c>
      <c r="C39" s="16" t="s">
        <v>13</v>
      </c>
      <c r="D39" s="17">
        <v>46153</v>
      </c>
      <c r="E39" s="17">
        <v>46155</v>
      </c>
      <c r="F39" s="18" t="s">
        <v>53</v>
      </c>
      <c r="G39" s="19">
        <v>1050</v>
      </c>
    </row>
    <row r="40" spans="1:7" ht="45" x14ac:dyDescent="0.25">
      <c r="A40" s="2">
        <f>IFERROR(A39+1,1)</f>
        <v>27</v>
      </c>
      <c r="B40" s="16" t="s">
        <v>55</v>
      </c>
      <c r="C40" s="16" t="s">
        <v>13</v>
      </c>
      <c r="D40" s="17">
        <v>46153</v>
      </c>
      <c r="E40" s="17">
        <v>46155</v>
      </c>
      <c r="F40" s="18" t="s">
        <v>53</v>
      </c>
      <c r="G40" s="19">
        <v>1050</v>
      </c>
    </row>
    <row r="41" spans="1:7" ht="45" x14ac:dyDescent="0.25">
      <c r="A41" s="2">
        <f>IFERROR(A40+1,1)</f>
        <v>28</v>
      </c>
      <c r="B41" s="16" t="s">
        <v>64</v>
      </c>
      <c r="C41" s="16" t="s">
        <v>13</v>
      </c>
      <c r="D41" s="17">
        <v>46153</v>
      </c>
      <c r="E41" s="17">
        <v>46155</v>
      </c>
      <c r="F41" s="18" t="s">
        <v>30</v>
      </c>
      <c r="G41" s="19">
        <v>1050</v>
      </c>
    </row>
    <row r="42" spans="1:7" ht="45" x14ac:dyDescent="0.25">
      <c r="A42" s="2">
        <f>IFERROR(A41+1,1)</f>
        <v>29</v>
      </c>
      <c r="B42" s="16" t="s">
        <v>65</v>
      </c>
      <c r="C42" s="16" t="s">
        <v>13</v>
      </c>
      <c r="D42" s="17">
        <v>46153</v>
      </c>
      <c r="E42" s="17">
        <v>46155</v>
      </c>
      <c r="F42" s="18" t="s">
        <v>30</v>
      </c>
      <c r="G42" s="19">
        <v>1050</v>
      </c>
    </row>
    <row r="43" spans="1:7" ht="30" x14ac:dyDescent="0.25">
      <c r="A43" s="2">
        <f>IFERROR(A42+1,1)</f>
        <v>30</v>
      </c>
      <c r="B43" s="16" t="s">
        <v>68</v>
      </c>
      <c r="C43" s="16" t="s">
        <v>13</v>
      </c>
      <c r="D43" s="17">
        <v>46153</v>
      </c>
      <c r="E43" s="17">
        <v>46155</v>
      </c>
      <c r="F43" s="18" t="s">
        <v>42</v>
      </c>
      <c r="G43" s="19">
        <v>1050</v>
      </c>
    </row>
    <row r="44" spans="1:7" ht="30" x14ac:dyDescent="0.25">
      <c r="A44" s="2">
        <f>IFERROR(A43+1,1)</f>
        <v>31</v>
      </c>
      <c r="B44" s="16" t="s">
        <v>70</v>
      </c>
      <c r="C44" s="16" t="s">
        <v>13</v>
      </c>
      <c r="D44" s="17">
        <v>46153</v>
      </c>
      <c r="E44" s="17">
        <v>46155</v>
      </c>
      <c r="F44" s="18" t="s">
        <v>42</v>
      </c>
      <c r="G44" s="19">
        <v>1050</v>
      </c>
    </row>
    <row r="45" spans="1:7" ht="45" x14ac:dyDescent="0.25">
      <c r="A45" s="2">
        <f>IFERROR(A44+1,1)</f>
        <v>32</v>
      </c>
      <c r="B45" s="16" t="s">
        <v>73</v>
      </c>
      <c r="C45" s="16" t="s">
        <v>13</v>
      </c>
      <c r="D45" s="17">
        <v>46153</v>
      </c>
      <c r="E45" s="17">
        <v>46155</v>
      </c>
      <c r="F45" s="18" t="s">
        <v>14</v>
      </c>
      <c r="G45" s="19">
        <v>1050</v>
      </c>
    </row>
    <row r="46" spans="1:7" ht="45" x14ac:dyDescent="0.25">
      <c r="A46" s="2">
        <f>IFERROR(A45+1,1)</f>
        <v>33</v>
      </c>
      <c r="B46" s="16" t="s">
        <v>74</v>
      </c>
      <c r="C46" s="16" t="s">
        <v>13</v>
      </c>
      <c r="D46" s="17">
        <v>46153</v>
      </c>
      <c r="E46" s="17">
        <v>46155</v>
      </c>
      <c r="F46" s="18" t="s">
        <v>30</v>
      </c>
      <c r="G46" s="19">
        <v>1050</v>
      </c>
    </row>
    <row r="47" spans="1:7" ht="45" x14ac:dyDescent="0.25">
      <c r="A47" s="2">
        <f>IFERROR(A46+1,1)</f>
        <v>34</v>
      </c>
      <c r="B47" s="16" t="s">
        <v>75</v>
      </c>
      <c r="C47" s="16" t="s">
        <v>13</v>
      </c>
      <c r="D47" s="17">
        <v>46153</v>
      </c>
      <c r="E47" s="17">
        <v>46155</v>
      </c>
      <c r="F47" s="18" t="s">
        <v>76</v>
      </c>
      <c r="G47" s="19">
        <v>1050</v>
      </c>
    </row>
    <row r="48" spans="1:7" ht="45" x14ac:dyDescent="0.25">
      <c r="A48" s="2">
        <f>IFERROR(A47+1,1)</f>
        <v>35</v>
      </c>
      <c r="B48" s="16" t="s">
        <v>81</v>
      </c>
      <c r="C48" s="16" t="s">
        <v>13</v>
      </c>
      <c r="D48" s="17">
        <v>46153</v>
      </c>
      <c r="E48" s="17">
        <v>46155</v>
      </c>
      <c r="F48" s="18" t="s">
        <v>83</v>
      </c>
      <c r="G48" s="19">
        <v>1050</v>
      </c>
    </row>
    <row r="49" spans="1:7" ht="45" x14ac:dyDescent="0.25">
      <c r="A49" s="2">
        <f>IFERROR(A48+1,1)</f>
        <v>36</v>
      </c>
      <c r="B49" s="16" t="s">
        <v>84</v>
      </c>
      <c r="C49" s="16" t="s">
        <v>13</v>
      </c>
      <c r="D49" s="17">
        <v>46153</v>
      </c>
      <c r="E49" s="17">
        <v>46155</v>
      </c>
      <c r="F49" s="18" t="s">
        <v>18</v>
      </c>
      <c r="G49" s="19">
        <v>1050</v>
      </c>
    </row>
    <row r="50" spans="1:7" ht="45" x14ac:dyDescent="0.25">
      <c r="A50" s="2">
        <f>IFERROR(A49+1,1)</f>
        <v>37</v>
      </c>
      <c r="B50" s="16" t="s">
        <v>44</v>
      </c>
      <c r="C50" s="16" t="s">
        <v>45</v>
      </c>
      <c r="D50" s="17">
        <v>46160</v>
      </c>
      <c r="E50" s="17">
        <v>46161</v>
      </c>
      <c r="F50" s="18" t="s">
        <v>46</v>
      </c>
      <c r="G50" s="19">
        <v>630</v>
      </c>
    </row>
    <row r="51" spans="1:7" ht="45" x14ac:dyDescent="0.25">
      <c r="A51" s="2">
        <f>IFERROR(A50+1,1)</f>
        <v>38</v>
      </c>
      <c r="B51" s="16" t="s">
        <v>56</v>
      </c>
      <c r="C51" s="16" t="s">
        <v>28</v>
      </c>
      <c r="D51" s="17">
        <v>46164</v>
      </c>
      <c r="E51" s="17">
        <v>46164</v>
      </c>
      <c r="F51" s="18" t="s">
        <v>57</v>
      </c>
      <c r="G51" s="19">
        <v>210</v>
      </c>
    </row>
    <row r="52" spans="1:7" ht="45" x14ac:dyDescent="0.25">
      <c r="A52" s="2">
        <f>IFERROR(A51+1,1)</f>
        <v>39</v>
      </c>
      <c r="B52" s="16" t="s">
        <v>68</v>
      </c>
      <c r="C52" s="16" t="s">
        <v>28</v>
      </c>
      <c r="D52" s="17">
        <v>46164</v>
      </c>
      <c r="E52" s="17">
        <v>46164</v>
      </c>
      <c r="F52" s="18" t="s">
        <v>57</v>
      </c>
      <c r="G52" s="19">
        <v>210</v>
      </c>
    </row>
    <row r="53" spans="1:7" ht="45" x14ac:dyDescent="0.25">
      <c r="A53" s="2">
        <f>IFERROR(A52+1,1)</f>
        <v>40</v>
      </c>
      <c r="B53" s="16" t="s">
        <v>69</v>
      </c>
      <c r="C53" s="16" t="s">
        <v>28</v>
      </c>
      <c r="D53" s="17">
        <v>46164</v>
      </c>
      <c r="E53" s="17">
        <v>46164</v>
      </c>
      <c r="F53" s="18" t="s">
        <v>57</v>
      </c>
      <c r="G53" s="19">
        <v>210</v>
      </c>
    </row>
    <row r="54" spans="1:7" ht="45" x14ac:dyDescent="0.25">
      <c r="A54" s="2">
        <f>IFERROR(A53+1,1)</f>
        <v>41</v>
      </c>
      <c r="B54" s="16" t="s">
        <v>77</v>
      </c>
      <c r="C54" s="16" t="s">
        <v>28</v>
      </c>
      <c r="D54" s="17">
        <v>46164</v>
      </c>
      <c r="E54" s="17">
        <v>46164</v>
      </c>
      <c r="F54" s="18" t="s">
        <v>57</v>
      </c>
      <c r="G54" s="19">
        <v>210</v>
      </c>
    </row>
    <row r="55" spans="1:7" ht="60" x14ac:dyDescent="0.25">
      <c r="A55" s="2">
        <f>IFERROR(A54+1,1)</f>
        <v>42</v>
      </c>
      <c r="B55" s="16" t="s">
        <v>81</v>
      </c>
      <c r="C55" s="16" t="s">
        <v>28</v>
      </c>
      <c r="D55" s="17">
        <v>46164</v>
      </c>
      <c r="E55" s="17">
        <v>46164</v>
      </c>
      <c r="F55" s="18" t="s">
        <v>82</v>
      </c>
      <c r="G55" s="19">
        <v>210</v>
      </c>
    </row>
    <row r="56" spans="1:7" ht="45" x14ac:dyDescent="0.25">
      <c r="A56" s="2">
        <f>IFERROR(A55+1,1)</f>
        <v>43</v>
      </c>
      <c r="B56" s="16" t="s">
        <v>47</v>
      </c>
      <c r="C56" s="16" t="s">
        <v>28</v>
      </c>
      <c r="D56" s="17">
        <v>46168</v>
      </c>
      <c r="E56" s="17">
        <v>46169</v>
      </c>
      <c r="F56" s="18" t="s">
        <v>48</v>
      </c>
      <c r="G56" s="19">
        <v>630</v>
      </c>
    </row>
    <row r="57" spans="1:7" ht="45" x14ac:dyDescent="0.25">
      <c r="A57" s="2">
        <f>IFERROR(A56+1,1)</f>
        <v>44</v>
      </c>
      <c r="B57" s="16" t="s">
        <v>51</v>
      </c>
      <c r="C57" s="16" t="s">
        <v>28</v>
      </c>
      <c r="D57" s="17">
        <v>46168</v>
      </c>
      <c r="E57" s="17">
        <v>46169</v>
      </c>
      <c r="F57" s="18" t="s">
        <v>52</v>
      </c>
      <c r="G57" s="19">
        <v>630</v>
      </c>
    </row>
    <row r="58" spans="1:7" ht="45" x14ac:dyDescent="0.25">
      <c r="A58" s="2">
        <f>IFERROR(A57+1,1)</f>
        <v>45</v>
      </c>
      <c r="B58" s="16" t="s">
        <v>65</v>
      </c>
      <c r="C58" s="16" t="s">
        <v>28</v>
      </c>
      <c r="D58" s="17">
        <v>46168</v>
      </c>
      <c r="E58" s="17">
        <v>46169</v>
      </c>
      <c r="F58" s="18" t="s">
        <v>48</v>
      </c>
      <c r="G58" s="19">
        <v>630</v>
      </c>
    </row>
    <row r="59" spans="1:7" ht="60" x14ac:dyDescent="0.25">
      <c r="A59" s="2">
        <f>IFERROR(A58+1,1)</f>
        <v>46</v>
      </c>
      <c r="B59" s="16" t="s">
        <v>71</v>
      </c>
      <c r="C59" s="16" t="s">
        <v>28</v>
      </c>
      <c r="D59" s="17">
        <v>46168</v>
      </c>
      <c r="E59" s="17">
        <v>46169</v>
      </c>
      <c r="F59" s="18" t="s">
        <v>72</v>
      </c>
      <c r="G59" s="19">
        <v>630</v>
      </c>
    </row>
    <row r="60" spans="1:7" ht="45" x14ac:dyDescent="0.25">
      <c r="A60" s="2">
        <f>IFERROR(A59+1,1)</f>
        <v>47</v>
      </c>
      <c r="B60" s="16" t="s">
        <v>84</v>
      </c>
      <c r="C60" s="16" t="s">
        <v>28</v>
      </c>
      <c r="D60" s="17">
        <v>46168</v>
      </c>
      <c r="E60" s="17">
        <v>46169</v>
      </c>
      <c r="F60" s="18" t="s">
        <v>85</v>
      </c>
      <c r="G60" s="19">
        <v>630</v>
      </c>
    </row>
    <row r="61" spans="1:7" ht="45" x14ac:dyDescent="0.25">
      <c r="A61" s="2">
        <f>IFERROR(A60+1,1)</f>
        <v>48</v>
      </c>
      <c r="B61" s="16" t="s">
        <v>27</v>
      </c>
      <c r="C61" s="16" t="s">
        <v>28</v>
      </c>
      <c r="D61" s="17">
        <v>46169</v>
      </c>
      <c r="E61" s="17">
        <v>46169</v>
      </c>
      <c r="F61" s="18" t="s">
        <v>29</v>
      </c>
      <c r="G61" s="19">
        <v>210</v>
      </c>
    </row>
    <row r="62" spans="1:7" ht="45" x14ac:dyDescent="0.25">
      <c r="A62" s="2">
        <f>IFERROR(A61+1,1)</f>
        <v>49</v>
      </c>
      <c r="B62" s="16" t="s">
        <v>78</v>
      </c>
      <c r="C62" s="16" t="s">
        <v>28</v>
      </c>
      <c r="D62" s="17">
        <v>46169</v>
      </c>
      <c r="E62" s="17">
        <v>46169</v>
      </c>
      <c r="F62" s="18" t="s">
        <v>79</v>
      </c>
      <c r="G62" s="19">
        <v>210</v>
      </c>
    </row>
    <row r="63" spans="1:7" ht="45" x14ac:dyDescent="0.25">
      <c r="A63" s="2">
        <f>IFERROR(A62+1,1)</f>
        <v>50</v>
      </c>
      <c r="B63" s="16" t="s">
        <v>86</v>
      </c>
      <c r="C63" s="16" t="s">
        <v>28</v>
      </c>
      <c r="D63" s="17">
        <v>46169</v>
      </c>
      <c r="E63" s="17">
        <v>46169</v>
      </c>
      <c r="F63" s="18" t="s">
        <v>48</v>
      </c>
      <c r="G63" s="19">
        <v>210</v>
      </c>
    </row>
    <row r="64" spans="1:7" ht="75" x14ac:dyDescent="0.25">
      <c r="A64" s="2">
        <f>IFERROR(A63+1,1)</f>
        <v>51</v>
      </c>
      <c r="B64" s="16" t="s">
        <v>17</v>
      </c>
      <c r="C64" s="16" t="s">
        <v>21</v>
      </c>
      <c r="D64" s="17">
        <v>46169</v>
      </c>
      <c r="E64" s="17">
        <v>46171</v>
      </c>
      <c r="F64" s="18" t="s">
        <v>22</v>
      </c>
      <c r="G64" s="19">
        <v>1050</v>
      </c>
    </row>
    <row r="65" spans="1:7" ht="75" x14ac:dyDescent="0.25">
      <c r="A65" s="2">
        <f>IFERROR(A64+1,1)</f>
        <v>52</v>
      </c>
      <c r="B65" s="16" t="s">
        <v>33</v>
      </c>
      <c r="C65" s="16" t="s">
        <v>21</v>
      </c>
      <c r="D65" s="17">
        <v>46169</v>
      </c>
      <c r="E65" s="17">
        <v>46171</v>
      </c>
      <c r="F65" s="18" t="s">
        <v>35</v>
      </c>
      <c r="G65" s="19">
        <v>1050</v>
      </c>
    </row>
    <row r="66" spans="1:7" ht="75" x14ac:dyDescent="0.25">
      <c r="A66" s="2">
        <f>IFERROR(A65+1,1)</f>
        <v>53</v>
      </c>
      <c r="B66" s="16" t="s">
        <v>49</v>
      </c>
      <c r="C66" s="16" t="s">
        <v>21</v>
      </c>
      <c r="D66" s="17">
        <v>46169</v>
      </c>
      <c r="E66" s="17">
        <v>46171</v>
      </c>
      <c r="F66" s="18" t="s">
        <v>50</v>
      </c>
      <c r="G66" s="19">
        <v>1050</v>
      </c>
    </row>
    <row r="67" spans="1:7" ht="45" x14ac:dyDescent="0.25">
      <c r="A67" s="2">
        <f>IFERROR(A66+1,1)</f>
        <v>54</v>
      </c>
      <c r="B67" s="16" t="s">
        <v>56</v>
      </c>
      <c r="C67" s="16" t="s">
        <v>58</v>
      </c>
      <c r="D67" s="17">
        <v>46170</v>
      </c>
      <c r="E67" s="17">
        <v>46171</v>
      </c>
      <c r="F67" s="18" t="s">
        <v>59</v>
      </c>
      <c r="G67" s="19">
        <v>630</v>
      </c>
    </row>
    <row r="68" spans="1:7" ht="45" x14ac:dyDescent="0.25">
      <c r="A68" s="2">
        <f>IFERROR(A67+1,1)</f>
        <v>55</v>
      </c>
      <c r="B68" s="16" t="s">
        <v>68</v>
      </c>
      <c r="C68" s="16" t="s">
        <v>58</v>
      </c>
      <c r="D68" s="17">
        <v>46170</v>
      </c>
      <c r="E68" s="17">
        <v>46171</v>
      </c>
      <c r="F68" s="18" t="s">
        <v>59</v>
      </c>
      <c r="G68" s="19">
        <v>630</v>
      </c>
    </row>
    <row r="69" spans="1:7" ht="26.25" x14ac:dyDescent="0.25">
      <c r="B69" s="5"/>
      <c r="C69" s="5"/>
      <c r="F69" s="12"/>
      <c r="G69" s="13">
        <f>SUM(Tabla3[COSTO])</f>
        <v>54350</v>
      </c>
    </row>
  </sheetData>
  <mergeCells count="3">
    <mergeCell ref="A11:G11"/>
    <mergeCell ref="A10:G10"/>
    <mergeCell ref="A9:G9"/>
  </mergeCells>
  <printOptions horizontalCentered="1"/>
  <pageMargins left="0.35433070866141736" right="0.35433070866141736" top="0.35433070866141736" bottom="0.74803149606299213" header="0.31496062992125984" footer="0.31496062992125984"/>
  <pageSetup scale="53" orientation="landscape" verticalDpi="4294967295" r:id="rId1"/>
  <headerFooter>
    <oddFooter>&amp;C&amp;P /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vt:lpstr>
      <vt:lpstr>MAYO!Títulos_a_imprimir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CRISTIAN MORALES</cp:lastModifiedBy>
  <cp:lastPrinted>2022-07-14T05:23:34Z</cp:lastPrinted>
  <dcterms:created xsi:type="dcterms:W3CDTF">2020-04-22T16:09:10Z</dcterms:created>
  <dcterms:modified xsi:type="dcterms:W3CDTF">2026-07-03T22:45:23Z</dcterms:modified>
</cp:coreProperties>
</file>