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G:\Mi unidad\Viaticos 2026\Informacion Publica\5. Mayo 2026\"/>
    </mc:Choice>
  </mc:AlternateContent>
  <xr:revisionPtr revIDLastSave="0" documentId="13_ncr:1_{DE49D0D2-1878-426C-AD10-3346A480C335}" xr6:coauthVersionLast="47" xr6:coauthVersionMax="47" xr10:uidLastSave="{00000000-0000-0000-0000-000000000000}"/>
  <bookViews>
    <workbookView xWindow="-120" yWindow="-120" windowWidth="29040" windowHeight="15720" xr2:uid="{00000000-000D-0000-FFFF-FFFF00000000}"/>
  </bookViews>
  <sheets>
    <sheet name="MAYO" sheetId="15" r:id="rId1"/>
  </sheets>
  <definedNames>
    <definedName name="_xlnm._FilterDatabase" localSheetId="0" hidden="1">MAYO!#REF!</definedName>
    <definedName name="_xlnm.Print_Titles" localSheetId="0">MAYO!$1:$13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3" i="15" l="1"/>
  <c r="A14" i="15" l="1"/>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alcChain>
</file>

<file path=xl/sharedStrings.xml><?xml version="1.0" encoding="utf-8"?>
<sst xmlns="http://schemas.openxmlformats.org/spreadsheetml/2006/main" count="99" uniqueCount="54">
  <si>
    <t>DEL</t>
  </si>
  <si>
    <t>AL</t>
  </si>
  <si>
    <t>Unidad de Administración Financiera</t>
  </si>
  <si>
    <t>(Artículo 10, numeral 12, Ley de Acceso a la Información Pública)</t>
  </si>
  <si>
    <t>LISTADO DE VIAJES NACIONALES</t>
  </si>
  <si>
    <t xml:space="preserve">No. </t>
  </si>
  <si>
    <t>PERSONAL AUTORIZADO PARA LA COMISIÓN</t>
  </si>
  <si>
    <t>DESTINO DE LA COMISIÓN</t>
  </si>
  <si>
    <t>OBJETIVOS Y LOGROS DE LA COMISIÓN</t>
  </si>
  <si>
    <t>RECONOCIMIENTO DE GASTOS POR SERVICIOS PRESTADOS</t>
  </si>
  <si>
    <t>MES DE MAYO 2026</t>
  </si>
  <si>
    <t>COSTO</t>
  </si>
  <si>
    <t>WILLY FERNANDO AGUILAR ROMERO</t>
  </si>
  <si>
    <t>Chimaltenango</t>
  </si>
  <si>
    <t>Comisión que brindará cobertura a la visita del Señor Presidente de la República de Guatemala, Bernardo Arévalo, a Farmacia Estatal del Programa de Accesibilidad de Medicamentos -PROAM-, en el departamento de Chimaltenango.</t>
  </si>
  <si>
    <t>Quiché</t>
  </si>
  <si>
    <t>Comisión que brindará cobertura al evento “Erradicación de pisos de tierra del área Ixil como parte de la Iniciativa Interinstitucional Mano a Mano” que se llevará a cabo en el departamento de Quiché, con la participación del Señor Presidente de la República de Guatemala, Bernardo Arévalo.</t>
  </si>
  <si>
    <t>MARLON ARIEL DE PAZ PRADO</t>
  </si>
  <si>
    <t>Petén</t>
  </si>
  <si>
    <t>Traslado de personal y equipo que conforma la comisión que dará apoyo, asistencia y cobertura al recorrido en tramo carretero que se realizará en el departamento de Petén, con la participación del Señor Presidente de la República de Guatemala, Bernardo Arévalo.</t>
  </si>
  <si>
    <t>Traslado de personal y equipo que conforma la comisión que dará apoyo, asistencia y cobertura al evento “Erradicación de pisos de tierra del área Ixil como parte de la Iniciativa Interinstitucional Mano a Mano” que se llevará a cabo en el departamento de Quiché, con la participación del Señor Presidente de la República de Guatemala, Bernardo Arévalo.</t>
  </si>
  <si>
    <t>Totonicapán y Chimaltenango</t>
  </si>
  <si>
    <t>Traslado de personal que conforma la comisión para continuar con el proceso de capacitación a los equipos de comunicación de las gobernaciones departamentales, que tiene como objetivo fortalecer las "Rondas Departamentales", en los departamentos de Totonicapán y Chimaltenango.</t>
  </si>
  <si>
    <t>JULIO ALBERTO CANCINOS CIFUENTES</t>
  </si>
  <si>
    <t>Comisión que realizará estudio previo como parte de los preparativos logísticos y de comunicación institucional necesarios para asegurar el adecuado desarrollo del evento presidencial y apoyo de coordinación interinstitucional y atención a medios de comunicación en evento “Erradicación de pisos de tierra del área Ixil como parte de la Iniciativa Interinstitucional Mano a Mano” que se llevará a cabo en el departamento de Quiché, con la participación del Señor Presidente de la República de Guatemala, Bernardo Arévalo</t>
  </si>
  <si>
    <t>Quiché / Petén</t>
  </si>
  <si>
    <t>Comisión que realizará estudio previo como parte de los preparativos logísticos y de comunicación institucional necesarios para asegurar el adecuado desarrollo del evento presidencial y apoyo de coordinación interinstitucional y atención a medios de comunicación en evento “Erradicación de pisos de tierra del área Ixil como parte de la Iniciativa Interinstitucional Mano a Mano” que se llevará a cabo en el departamento de Quiché, con la participación del Señor Presidente de la República de Guatemala, Bernardo Arévalo / Se amplía la comisión que le fue conferida mediante la DESIGNACIÓN NÚMERO SCSPR/DS/018-2026/KJGR, sírvase apoyar las gestiones departamentales necesarias para facilitar la grabación de material audiovisual testimonial sobre los beneficios del tramo carretero y avances en aeropuerto previo al evento presidencial, donde brindará apoyo de coordinación interinstitucional y atención a medios de comunicación en  recorrido en tramo carretero, recorrido en Mundo Maya y a la conferencia de prensa que se realizará en el departamento de Petén, con la participación del Señor Presidente de la República de Guatemala, Bernardo Arévalo. Del 06 al 13 de mayo 2026.</t>
  </si>
  <si>
    <t>Huehuetenango y Quetzaltenango</t>
  </si>
  <si>
    <t>Comisión que realizará estudio previo como parte de los preparativos logísticos y de comunicación institucional necesarios para asegurar el adecuado desarrollo del evento presidencial; brindar apoyo de coordinación interinstitucional y atención a medios de comunicación en el evento de supervisión de los tramos carreteros, que se llevará a cabo en los departamentos de Huehuetenango y Quetzaltenango, con la participación del Señor Presidente de la República de Guatemala, Bernardo Arévalo.</t>
  </si>
  <si>
    <t>MARÍA DE LOS ANGELES SAMAYOA PÉREZ</t>
  </si>
  <si>
    <t>Comisión que brindará apoyo de coordinación interinstitucional y atención de medios de comunicación en recorrido en Mundo Maya y a la conferencia de prensa que se realizará en el departamento de Petén, con la participación del Señor Presidente de la República de Guatemala, Bernardo Arévalo.</t>
  </si>
  <si>
    <t>Comisión que brindará apoyo de coordinación interinstitucional y atención a medios de comunicación en evento “Erradicación de pisos de tierra del área Ixil como parte de la Iniciativa Interinstitucional Mano a Mano” que se llevará a cabo en el departamento de Quiché, con la participación del Señor Presidente de la República de Guatemala, Bernardo Arévalo.</t>
  </si>
  <si>
    <t>LUIS ALBERTO HERNÁNDEZ REINA</t>
  </si>
  <si>
    <t>Huehuetenango</t>
  </si>
  <si>
    <t>Comisión que dará cobertura a la "Inauguración del Centro de Salud, intervención número 100”, para ser transmitido en Guatemala TV y redes sociales del Gobierno de Guatemala, en el departamento de Huehuetenango.</t>
  </si>
  <si>
    <t>Comisión que realizará estudio previo como parte de los preparativos logísticos y de comunicación institucional necesarios para asegurar el adecuado desarrollo del evento presidencial; cobertura a la supervisión de los tramos carreteros, que se llevará a cabo en los departamentos de Huehuetenango y Quetzaltenango, con la participación del Señor Presidente de la República de Guatemala, Bernardo Arévalo.</t>
  </si>
  <si>
    <t>FRANCISCO JAVIER GARCÍA ALVARADO</t>
  </si>
  <si>
    <t>Comisión que dará cobertura al recorrido en Mundo Maya y a la conferencia de prensa que se realizará en el departamento de Petén, con la participación del Señor Presidente de la República de Guatemala, Bernardo Arévalo.</t>
  </si>
  <si>
    <t>DICKÉNS SAÚL ZAMORA PÉREZ</t>
  </si>
  <si>
    <t>VEYLIN ROCÍO HERRERA AGUILAR</t>
  </si>
  <si>
    <t>VICTOR MANUEL MATIAS PÉREZ</t>
  </si>
  <si>
    <t>Alta Verapaz y Baja Verapaz</t>
  </si>
  <si>
    <t>Comisión para continuar con el proceso de capacitación a los equipos de comunicación de las gobernaciones departamentales, que tiene como objetivo fortalecer las "Rondas Departamentales", en los departamentos de Alta Verapaz y Baja Verapaz.</t>
  </si>
  <si>
    <t>Comisión para continuar con el proceso de capacitación a los equipos de comunicación de las gobernaciones departamentales, que tiene como objetivo fortalecer las "Rondas Departamentales", en los departamentos de Totonicapán y Chimaltenango.</t>
  </si>
  <si>
    <t>ANTONIO CARLOS RAMÍREZ MONTES</t>
  </si>
  <si>
    <t>Comisión que brindará cobertura al recorrido en tramo carretero que se realizará en el departamento de Petén, con la participación del Señor Presidente de la República de Guatemala, Bernardo Arévalo.</t>
  </si>
  <si>
    <t>KAREN ZURICZA GARCÍA MOTTA</t>
  </si>
  <si>
    <t>JULIO FEDERICO LARA GARCÍA</t>
  </si>
  <si>
    <t>Comisión que brindará apoyo de coordinación interinstitucional y atención a medios de comunicación por la visita del Señor Presidente de la República de Guatemala, Bernardo Arévalo, a Farmacia Estatal del Programa de Accesibilidad de Medicamentos -PROAM-, en el departamento de Chimaltenango.</t>
  </si>
  <si>
    <t>CARLOS EDUARDO CHÁVEZ MÉNDEZ</t>
  </si>
  <si>
    <t>LUIS ROLANDO SANCHEZ VALVERTH</t>
  </si>
  <si>
    <t>Comisión que realizará estudio previo como parte de los preparativos logísticos y de comunicación institucional necesarios para asegurar el adecuado desarrollo del evento presidencial y apoyo de coordinación interinstitucional y atención a medios de comunicación en evento “Erradicación de pisos de tierra del área Ixil como parte de la Iniciativa Interinstitucional Mano a Mano” que se llevará a cabo en el departamento de Quiché, con la participación del Señor Presidente de la República de Guatemala, Bernardo Arévalo. / Se amplía la comisión que le fue conferida mediante la DESIGNACIÓN NÚMERO SCSPR/DCD/005-2026/GMMA, sírvase realizar estudio previo como parte de los preparativos logísticos y de comunicación institucional necesarios para asegurar el adecuado desarrollo del evento presidencial; brindar apoyo de coordinación interinstitucional y atención a medios de comunicación en  recorrido en tramo carretero, recorrido en Mundo Maya y a la conferencia de prensa que se realizará en el departamento de Petén, con la participación del Señor Presidente de la República de Guatemala, Bernardo Arévalo. Del 06 al 13 de mayo 2026.</t>
  </si>
  <si>
    <t>MIRIAM MARIBEL MOLINA MARTINEZ</t>
  </si>
  <si>
    <t>GUILLERMO ISAÍ RAMÍREZ REYES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</si>
</sst>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7" x14ac:knownFonts="1">
    <font>
      <sz val="11"/>
      <color theme="1"/>
      <name val="Calibri"/>
      <family val="2"/>
      <scheme val="minor"/>
    </font>
    <font>
      <sz val="11"/>
      <color theme="1"/>
      <name val="Calibri"/>
      <family val="2"/>
      <scheme val="minor"/>
    </font>
    <font>
      <b/>
      <sz val="18"/>
      <color theme="0"/>
      <name val="Calibri"/>
      <family val="2"/>
      <scheme val="minor"/>
    </font>
    <font>
      <sz val="18"/>
      <color theme="1"/>
      <name val="Calibri"/>
      <family val="2"/>
      <scheme val="minor"/>
    </font>
    <font>
      <b/>
      <sz val="26"/>
      <color theme="1"/>
      <name val="Calibri"/>
      <family val="2"/>
      <scheme val="minor"/>
    </font>
    <font>
      <b/>
      <sz val="11"/>
      <color theme="1"/>
      <name val="Calibri"/>
      <family val="2"/>
      <scheme val="minor"/>
    </font>
    <font>
      <sz val="2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8" tint="0.59999389629810485"/>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2">
    <xf numFmtId="0" fontId="0" fillId="0" borderId="0" xfId="0"/>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4" fontId="0" fillId="0" borderId="0" xfId="1" applyFont="1" applyAlignment="1">
      <alignment horizontal="center" vertical="center"/>
    </xf>
    <xf numFmtId="0" fontId="0" fillId="0" borderId="0" xfId="0" applyAlignment="1">
      <alignment horizontal="left"/>
    </xf>
    <xf numFmtId="0" fontId="0" fillId="0" borderId="0" xfId="0" applyAlignment="1">
      <alignment horizontal="left" vertical="center"/>
    </xf>
    <xf numFmtId="0" fontId="3" fillId="0" borderId="0" xfId="0" applyFont="1" applyAlignment="1">
      <alignment wrapText="1"/>
    </xf>
    <xf numFmtId="14" fontId="0" fillId="0" borderId="0" xfId="0" applyNumberFormat="1"/>
    <xf numFmtId="0" fontId="0" fillId="0" borderId="0" xfId="0" applyAlignment="1">
      <alignment wrapText="1"/>
    </xf>
    <xf numFmtId="0" fontId="2" fillId="2" borderId="0" xfId="0" applyFont="1" applyFill="1" applyAlignment="1">
      <alignment horizontal="center" vertical="center" wrapText="1"/>
    </xf>
    <xf numFmtId="14" fontId="2" fillId="2" borderId="0" xfId="0" applyNumberFormat="1" applyFont="1" applyFill="1" applyAlignment="1">
      <alignment horizontal="center" vertical="center" wrapText="1"/>
    </xf>
    <xf numFmtId="44" fontId="2" fillId="2" borderId="0" xfId="1" applyFont="1" applyFill="1" applyBorder="1" applyAlignment="1">
      <alignment horizontal="center" vertical="center" wrapText="1"/>
    </xf>
    <xf numFmtId="0" fontId="5" fillId="0" borderId="0" xfId="0" applyFont="1"/>
    <xf numFmtId="14" fontId="5" fillId="0" borderId="0" xfId="0" applyNumberFormat="1" applyFont="1"/>
    <xf numFmtId="44" fontId="6" fillId="0" borderId="0" xfId="0" applyNumberFormat="1" applyFont="1"/>
    <xf numFmtId="0" fontId="4" fillId="3" borderId="0" xfId="0" applyFont="1" applyFill="1" applyAlignment="1">
      <alignment horizontal="center"/>
    </xf>
    <xf numFmtId="0" fontId="0" fillId="0" borderId="0" xfId="0" applyNumberFormat="1" applyFont="1" applyAlignment="1">
      <alignment horizontal="center" vertical="center"/>
    </xf>
    <xf numFmtId="0" fontId="0" fillId="0" borderId="0" xfId="0" applyFont="1" applyAlignment="1">
      <alignment horizontal="center" vertical="center"/>
    </xf>
    <xf numFmtId="14" fontId="0" fillId="0" borderId="0" xfId="0" applyNumberFormat="1" applyFont="1" applyAlignment="1">
      <alignment horizontal="center" vertical="center"/>
    </xf>
    <xf numFmtId="14" fontId="0" fillId="0" borderId="0" xfId="0" applyNumberFormat="1" applyFont="1" applyAlignment="1">
      <alignment horizontal="center" vertical="center" wrapText="1"/>
    </xf>
    <xf numFmtId="44" fontId="0" fillId="0" borderId="0" xfId="1" applyNumberFormat="1" applyFont="1" applyAlignment="1">
      <alignment horizontal="center" vertical="center"/>
    </xf>
  </cellXfs>
  <cellStyles count="2">
    <cellStyle name="Moneda" xfId="1" builtinId="4"/>
    <cellStyle name="Normal" xfId="0" builtinId="0"/>
  </cellStyles>
  <dxfs count="16">
    <dxf>
      <font>
        <b val="0"/>
        <i val="0"/>
        <strike val="0"/>
        <condense val="0"/>
        <extend val="0"/>
        <outline val="0"/>
        <shadow val="0"/>
        <u val="none"/>
        <vertAlign val="baseline"/>
        <sz val="20"/>
        <color theme="1"/>
        <name val="Calibri"/>
        <family val="2"/>
        <scheme val="minor"/>
      </font>
      <numFmt numFmtId="34" formatCode="_-&quot;Q&quot;* #,##0.00_-;\-&quot;Q&quot;* #,##0.00_-;_-&quot;Q&quot;* &quot;-&quot;??_-;_-@_-"/>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family val="2"/>
        <scheme val="minor"/>
      </font>
      <numFmt numFmtId="19" formatCode="d/mm/yyyy"/>
    </dxf>
    <dxf>
      <numFmt numFmtId="19" formatCode="d/mm/yyyy"/>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0" indent="0" justifyLastLine="0" shrinkToFit="0" readingOrder="0"/>
    </dxf>
    <dxf>
      <font>
        <b val="0"/>
      </font>
      <numFmt numFmtId="34" formatCode="_-&quot;Q&quot;* #,##0.00_-;\-&quot;Q&quot;* #,##0.00_-;_-&quot;Q&quot;* &quot;-&quot;??_-;_-@_-"/>
      <alignment horizontal="center" vertical="center" textRotation="0" indent="0" justifyLastLine="0" shrinkToFit="0" readingOrder="0"/>
    </dxf>
    <dxf>
      <font>
        <b val="0"/>
      </font>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9" formatCode="d/mm/yyyy"/>
      <alignment horizontal="center" vertical="center" textRotation="0" indent="0" justifyLastLine="0" shrinkToFit="0" readingOrder="0"/>
    </dxf>
    <dxf>
      <font>
        <b val="0"/>
      </font>
      <numFmt numFmtId="19" formatCode="d/mm/yyyy"/>
      <alignment horizontal="center"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dxf>
    <dxf>
      <font>
        <b val="0"/>
        <i val="0"/>
        <strike val="0"/>
        <condense val="0"/>
        <extend val="0"/>
        <outline val="0"/>
        <shadow val="0"/>
        <u val="none"/>
        <vertAlign val="baseline"/>
        <sz val="11"/>
        <color theme="1"/>
        <name val="Calibri"/>
        <scheme val="minor"/>
      </font>
      <alignment horizontal="center" vertical="center" textRotation="0" indent="0" justifyLastLine="0" shrinkToFit="0" readingOrder="0"/>
    </dxf>
    <dxf>
      <font>
        <b val="0"/>
      </font>
    </dxf>
    <dxf>
      <alignment textRotation="0" wrapTex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5</xdr:col>
      <xdr:colOff>4744244</xdr:colOff>
      <xdr:row>8</xdr:row>
      <xdr:rowOff>66675</xdr:rowOff>
    </xdr:to>
    <xdr:pic>
      <xdr:nvPicPr>
        <xdr:cNvPr id="4" name="Imagen 3">
          <a:extLst>
            <a:ext uri="{FF2B5EF4-FFF2-40B4-BE49-F238E27FC236}">
              <a16:creationId xmlns:a16="http://schemas.microsoft.com/office/drawing/2014/main" id="{9324E5EA-058B-A213-C373-EF4F038A05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43325" y="0"/>
          <a:ext cx="9411494" cy="15906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13:G43" totalsRowCount="1" headerRowDxfId="15" dataDxfId="14">
  <autoFilter ref="A13:G42" xr:uid="{00000000-0009-0000-0100-000002000000}"/>
  <sortState xmlns:xlrd2="http://schemas.microsoft.com/office/spreadsheetml/2017/richdata2" ref="A14:G42">
    <sortCondition ref="D14:D42"/>
    <sortCondition ref="E14:E42"/>
    <sortCondition ref="C14:C42"/>
  </sortState>
  <tableColumns count="7">
    <tableColumn id="1" xr3:uid="{00000000-0010-0000-0000-000001000000}" name="No. " dataDxfId="7" totalsRowDxfId="6">
      <calculatedColumnFormula>IFERROR(A13+1,1)</calculatedColumnFormula>
    </tableColumn>
    <tableColumn id="2" xr3:uid="{00000000-0010-0000-0000-000002000000}" name="PERSONAL AUTORIZADO PARA LA COMISIÓN" dataDxfId="13" totalsRowDxfId="5"/>
    <tableColumn id="3" xr3:uid="{00000000-0010-0000-0000-000003000000}" name="DESTINO DE LA COMISIÓN" dataDxfId="12" totalsRowDxfId="4"/>
    <tableColumn id="4" xr3:uid="{00000000-0010-0000-0000-000004000000}" name="DEL" dataDxfId="11" totalsRowDxfId="3"/>
    <tableColumn id="5" xr3:uid="{00000000-0010-0000-0000-000005000000}" name="AL" dataDxfId="10" totalsRowDxfId="2"/>
    <tableColumn id="6" xr3:uid="{00000000-0010-0000-0000-000006000000}" name="OBJETIVOS Y LOGROS DE LA COMISIÓN" dataDxfId="9" totalsRowDxfId="1"/>
    <tableColumn id="8" xr3:uid="{00000000-0010-0000-0000-000008000000}" name="COSTO" totalsRowFunction="custom" dataDxfId="8" totalsRowDxfId="0">
      <totalsRowFormula>SUM(Tabla2[COSTO])</totalsRow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3"/>
  <sheetViews>
    <sheetView showGridLines="0" tabSelected="1" view="pageBreakPreview" zoomScaleNormal="75" zoomScaleSheetLayoutView="100" workbookViewId="0"/>
  </sheetViews>
  <sheetFormatPr baseColWidth="10" defaultRowHeight="15" x14ac:dyDescent="0.25"/>
  <cols>
    <col min="1" max="1" width="9.140625" customWidth="1"/>
    <col min="2" max="2" width="47" style="2" customWidth="1"/>
    <col min="3" max="3" width="41.5703125" style="2" customWidth="1"/>
    <col min="4" max="4" width="14" style="3" bestFit="1" customWidth="1"/>
    <col min="5" max="5" width="14.42578125" style="3" bestFit="1" customWidth="1"/>
    <col min="6" max="6" width="91.85546875" style="1" customWidth="1"/>
    <col min="7" max="7" width="30.5703125" style="4" customWidth="1"/>
  </cols>
  <sheetData>
    <row r="2" spans="1:7" x14ac:dyDescent="0.25">
      <c r="A2" s="5"/>
      <c r="B2" s="6"/>
    </row>
    <row r="3" spans="1:7" x14ac:dyDescent="0.25">
      <c r="A3" s="5" t="s">
        <v>2</v>
      </c>
      <c r="B3" s="6"/>
    </row>
    <row r="4" spans="1:7" x14ac:dyDescent="0.25">
      <c r="A4" s="5" t="s">
        <v>3</v>
      </c>
      <c r="B4" s="6"/>
    </row>
    <row r="5" spans="1:7" x14ac:dyDescent="0.25">
      <c r="A5" s="5"/>
      <c r="B5" s="6"/>
    </row>
    <row r="6" spans="1:7" x14ac:dyDescent="0.25">
      <c r="A6" s="5"/>
      <c r="B6" s="6"/>
    </row>
    <row r="7" spans="1:7" x14ac:dyDescent="0.25">
      <c r="A7" s="5"/>
      <c r="B7" s="6"/>
    </row>
    <row r="8" spans="1:7" x14ac:dyDescent="0.25">
      <c r="A8" s="5"/>
      <c r="B8" s="6"/>
    </row>
    <row r="9" spans="1:7" ht="33.75" x14ac:dyDescent="0.5">
      <c r="A9" s="16" t="s">
        <v>4</v>
      </c>
      <c r="B9" s="16"/>
      <c r="C9" s="16"/>
      <c r="D9" s="16"/>
      <c r="E9" s="16"/>
      <c r="F9" s="16"/>
      <c r="G9" s="16"/>
    </row>
    <row r="10" spans="1:7" ht="33.75" x14ac:dyDescent="0.5">
      <c r="A10" s="16" t="s">
        <v>9</v>
      </c>
      <c r="B10" s="16"/>
      <c r="C10" s="16"/>
      <c r="D10" s="16"/>
      <c r="E10" s="16"/>
      <c r="F10" s="16"/>
      <c r="G10" s="16"/>
    </row>
    <row r="11" spans="1:7" ht="33.75" x14ac:dyDescent="0.5">
      <c r="A11" s="16" t="s">
        <v>10</v>
      </c>
      <c r="B11" s="16"/>
      <c r="C11" s="16"/>
      <c r="D11" s="16"/>
      <c r="E11" s="16"/>
      <c r="F11" s="16"/>
      <c r="G11" s="16"/>
    </row>
    <row r="13" spans="1:7" s="7" customFormat="1" ht="46.5" x14ac:dyDescent="0.35">
      <c r="A13" s="10" t="s">
        <v>5</v>
      </c>
      <c r="B13" s="10" t="s">
        <v>6</v>
      </c>
      <c r="C13" s="10" t="s">
        <v>7</v>
      </c>
      <c r="D13" s="11" t="s">
        <v>0</v>
      </c>
      <c r="E13" s="11" t="s">
        <v>1</v>
      </c>
      <c r="F13" s="10" t="s">
        <v>8</v>
      </c>
      <c r="G13" s="12" t="s">
        <v>11</v>
      </c>
    </row>
    <row r="14" spans="1:7" ht="45" x14ac:dyDescent="0.25">
      <c r="A14" s="17">
        <f>IFERROR(A13+1,1)</f>
        <v>1</v>
      </c>
      <c r="B14" s="18" t="s">
        <v>32</v>
      </c>
      <c r="C14" s="18" t="s">
        <v>33</v>
      </c>
      <c r="D14" s="19">
        <v>46141</v>
      </c>
      <c r="E14" s="19">
        <v>46143</v>
      </c>
      <c r="F14" s="20" t="s">
        <v>34</v>
      </c>
      <c r="G14" s="21">
        <v>1050</v>
      </c>
    </row>
    <row r="15" spans="1:7" ht="90" x14ac:dyDescent="0.25">
      <c r="A15" s="17">
        <f>IFERROR(A14+1,1)</f>
        <v>2</v>
      </c>
      <c r="B15" s="18" t="s">
        <v>52</v>
      </c>
      <c r="C15" s="18" t="s">
        <v>15</v>
      </c>
      <c r="D15" s="19">
        <v>46145</v>
      </c>
      <c r="E15" s="19">
        <v>46148</v>
      </c>
      <c r="F15" s="20" t="s">
        <v>24</v>
      </c>
      <c r="G15" s="21">
        <v>1470</v>
      </c>
    </row>
    <row r="16" spans="1:7" ht="195" x14ac:dyDescent="0.25">
      <c r="A16" s="17">
        <f>IFERROR(A15+1,1)</f>
        <v>3</v>
      </c>
      <c r="B16" s="18" t="s">
        <v>23</v>
      </c>
      <c r="C16" s="18" t="s">
        <v>25</v>
      </c>
      <c r="D16" s="19">
        <v>46145</v>
      </c>
      <c r="E16" s="19">
        <v>46155</v>
      </c>
      <c r="F16" s="20" t="s">
        <v>26</v>
      </c>
      <c r="G16" s="21">
        <v>4265</v>
      </c>
    </row>
    <row r="17" spans="1:7" ht="180" x14ac:dyDescent="0.25">
      <c r="A17" s="17">
        <f>IFERROR(A16+1,1)</f>
        <v>4</v>
      </c>
      <c r="B17" s="18" t="s">
        <v>50</v>
      </c>
      <c r="C17" s="18" t="s">
        <v>25</v>
      </c>
      <c r="D17" s="19">
        <v>46145</v>
      </c>
      <c r="E17" s="19">
        <v>46155</v>
      </c>
      <c r="F17" s="20" t="s">
        <v>51</v>
      </c>
      <c r="G17" s="21">
        <v>4162</v>
      </c>
    </row>
    <row r="18" spans="1:7" ht="60" x14ac:dyDescent="0.25">
      <c r="A18" s="17">
        <f>IFERROR(A17+1,1)</f>
        <v>5</v>
      </c>
      <c r="B18" s="18" t="s">
        <v>40</v>
      </c>
      <c r="C18" s="18" t="s">
        <v>15</v>
      </c>
      <c r="D18" s="19">
        <v>46146</v>
      </c>
      <c r="E18" s="19">
        <v>46147</v>
      </c>
      <c r="F18" s="20" t="s">
        <v>31</v>
      </c>
      <c r="G18" s="21">
        <v>495</v>
      </c>
    </row>
    <row r="19" spans="1:7" ht="45" x14ac:dyDescent="0.25">
      <c r="A19" s="17">
        <f>IFERROR(A18+1,1)</f>
        <v>6</v>
      </c>
      <c r="B19" s="18" t="s">
        <v>12</v>
      </c>
      <c r="C19" s="18" t="s">
        <v>15</v>
      </c>
      <c r="D19" s="19">
        <v>46146</v>
      </c>
      <c r="E19" s="19">
        <v>46148</v>
      </c>
      <c r="F19" s="20" t="s">
        <v>16</v>
      </c>
      <c r="G19" s="21">
        <v>1050</v>
      </c>
    </row>
    <row r="20" spans="1:7" ht="60" x14ac:dyDescent="0.25">
      <c r="A20" s="17">
        <f>IFERROR(A19+1,1)</f>
        <v>7</v>
      </c>
      <c r="B20" s="18" t="s">
        <v>17</v>
      </c>
      <c r="C20" s="18" t="s">
        <v>15</v>
      </c>
      <c r="D20" s="19">
        <v>46146</v>
      </c>
      <c r="E20" s="19">
        <v>46148</v>
      </c>
      <c r="F20" s="20" t="s">
        <v>20</v>
      </c>
      <c r="G20" s="21">
        <v>1050</v>
      </c>
    </row>
    <row r="21" spans="1:7" ht="60" x14ac:dyDescent="0.25">
      <c r="A21" s="17">
        <f>IFERROR(A20+1,1)</f>
        <v>8</v>
      </c>
      <c r="B21" s="18" t="s">
        <v>29</v>
      </c>
      <c r="C21" s="18" t="s">
        <v>15</v>
      </c>
      <c r="D21" s="19">
        <v>46146</v>
      </c>
      <c r="E21" s="19">
        <v>46148</v>
      </c>
      <c r="F21" s="20" t="s">
        <v>31</v>
      </c>
      <c r="G21" s="21">
        <v>1050</v>
      </c>
    </row>
    <row r="22" spans="1:7" ht="45" x14ac:dyDescent="0.25">
      <c r="A22" s="17">
        <f>IFERROR(A21+1,1)</f>
        <v>9</v>
      </c>
      <c r="B22" s="18" t="s">
        <v>38</v>
      </c>
      <c r="C22" s="18" t="s">
        <v>15</v>
      </c>
      <c r="D22" s="19">
        <v>46146</v>
      </c>
      <c r="E22" s="19">
        <v>46148</v>
      </c>
      <c r="F22" s="20" t="s">
        <v>16</v>
      </c>
      <c r="G22" s="21">
        <v>1050</v>
      </c>
    </row>
    <row r="23" spans="1:7" ht="45" x14ac:dyDescent="0.25">
      <c r="A23" s="17">
        <f>IFERROR(A22+1,1)</f>
        <v>10</v>
      </c>
      <c r="B23" s="18" t="s">
        <v>39</v>
      </c>
      <c r="C23" s="18" t="s">
        <v>15</v>
      </c>
      <c r="D23" s="19">
        <v>46146</v>
      </c>
      <c r="E23" s="19">
        <v>46148</v>
      </c>
      <c r="F23" s="20" t="s">
        <v>16</v>
      </c>
      <c r="G23" s="21">
        <v>1050</v>
      </c>
    </row>
    <row r="24" spans="1:7" ht="45" x14ac:dyDescent="0.25">
      <c r="A24" s="17">
        <f>IFERROR(A23+1,1)</f>
        <v>11</v>
      </c>
      <c r="B24" s="18" t="s">
        <v>46</v>
      </c>
      <c r="C24" s="18" t="s">
        <v>15</v>
      </c>
      <c r="D24" s="19">
        <v>46146</v>
      </c>
      <c r="E24" s="19">
        <v>46148</v>
      </c>
      <c r="F24" s="20" t="s">
        <v>16</v>
      </c>
      <c r="G24" s="21">
        <v>1050</v>
      </c>
    </row>
    <row r="25" spans="1:7" ht="45" x14ac:dyDescent="0.25">
      <c r="A25" s="17">
        <f>IFERROR(A24+1,1)</f>
        <v>12</v>
      </c>
      <c r="B25" s="18" t="s">
        <v>49</v>
      </c>
      <c r="C25" s="18" t="s">
        <v>15</v>
      </c>
      <c r="D25" s="19">
        <v>46146</v>
      </c>
      <c r="E25" s="19">
        <v>46148</v>
      </c>
      <c r="F25" s="20" t="s">
        <v>16</v>
      </c>
      <c r="G25" s="21">
        <v>1050</v>
      </c>
    </row>
    <row r="26" spans="1:7" ht="45" x14ac:dyDescent="0.25">
      <c r="A26" s="17">
        <f>IFERROR(A25+1,1)</f>
        <v>13</v>
      </c>
      <c r="B26" s="18" t="s">
        <v>53</v>
      </c>
      <c r="C26" s="18" t="s">
        <v>15</v>
      </c>
      <c r="D26" s="19">
        <v>46146</v>
      </c>
      <c r="E26" s="19">
        <v>46148</v>
      </c>
      <c r="F26" s="20" t="s">
        <v>16</v>
      </c>
      <c r="G26" s="21">
        <v>1050</v>
      </c>
    </row>
    <row r="27" spans="1:7" ht="45" x14ac:dyDescent="0.25">
      <c r="A27" s="17">
        <f>IFERROR(A26+1,1)</f>
        <v>14</v>
      </c>
      <c r="B27" s="18" t="s">
        <v>17</v>
      </c>
      <c r="C27" s="18" t="s">
        <v>18</v>
      </c>
      <c r="D27" s="19">
        <v>46153</v>
      </c>
      <c r="E27" s="19">
        <v>46155</v>
      </c>
      <c r="F27" s="20" t="s">
        <v>19</v>
      </c>
      <c r="G27" s="21">
        <v>1050</v>
      </c>
    </row>
    <row r="28" spans="1:7" ht="60" x14ac:dyDescent="0.25">
      <c r="A28" s="17">
        <f>IFERROR(A27+1,1)</f>
        <v>15</v>
      </c>
      <c r="B28" s="18" t="s">
        <v>29</v>
      </c>
      <c r="C28" s="18" t="s">
        <v>18</v>
      </c>
      <c r="D28" s="19">
        <v>46153</v>
      </c>
      <c r="E28" s="19">
        <v>46155</v>
      </c>
      <c r="F28" s="20" t="s">
        <v>30</v>
      </c>
      <c r="G28" s="21">
        <v>1050</v>
      </c>
    </row>
    <row r="29" spans="1:7" ht="45" x14ac:dyDescent="0.25">
      <c r="A29" s="17">
        <f>IFERROR(A28+1,1)</f>
        <v>16</v>
      </c>
      <c r="B29" s="18" t="s">
        <v>36</v>
      </c>
      <c r="C29" s="18" t="s">
        <v>18</v>
      </c>
      <c r="D29" s="19">
        <v>46153</v>
      </c>
      <c r="E29" s="19">
        <v>46155</v>
      </c>
      <c r="F29" s="20" t="s">
        <v>37</v>
      </c>
      <c r="G29" s="21">
        <v>910</v>
      </c>
    </row>
    <row r="30" spans="1:7" ht="60" x14ac:dyDescent="0.25">
      <c r="A30" s="17">
        <f>IFERROR(A29+1,1)</f>
        <v>17</v>
      </c>
      <c r="B30" s="18" t="s">
        <v>40</v>
      </c>
      <c r="C30" s="18" t="s">
        <v>18</v>
      </c>
      <c r="D30" s="19">
        <v>46153</v>
      </c>
      <c r="E30" s="19">
        <v>46155</v>
      </c>
      <c r="F30" s="20" t="s">
        <v>30</v>
      </c>
      <c r="G30" s="21">
        <v>1050</v>
      </c>
    </row>
    <row r="31" spans="1:7" ht="45" x14ac:dyDescent="0.25">
      <c r="A31" s="17">
        <f>IFERROR(A30+1,1)</f>
        <v>18</v>
      </c>
      <c r="B31" s="18" t="s">
        <v>44</v>
      </c>
      <c r="C31" s="18" t="s">
        <v>18</v>
      </c>
      <c r="D31" s="19">
        <v>46153</v>
      </c>
      <c r="E31" s="19">
        <v>46155</v>
      </c>
      <c r="F31" s="20" t="s">
        <v>45</v>
      </c>
      <c r="G31" s="21">
        <v>1050</v>
      </c>
    </row>
    <row r="32" spans="1:7" ht="60" x14ac:dyDescent="0.25">
      <c r="A32" s="17">
        <f>IFERROR(A31+1,1)</f>
        <v>19</v>
      </c>
      <c r="B32" s="18" t="s">
        <v>52</v>
      </c>
      <c r="C32" s="18" t="s">
        <v>18</v>
      </c>
      <c r="D32" s="19">
        <v>46153</v>
      </c>
      <c r="E32" s="19">
        <v>46155</v>
      </c>
      <c r="F32" s="20" t="s">
        <v>30</v>
      </c>
      <c r="G32" s="21">
        <v>1050</v>
      </c>
    </row>
    <row r="33" spans="1:7" ht="45" x14ac:dyDescent="0.25">
      <c r="A33" s="17">
        <f>IFERROR(A32+1,1)</f>
        <v>20</v>
      </c>
      <c r="B33" s="18" t="s">
        <v>40</v>
      </c>
      <c r="C33" s="18" t="s">
        <v>41</v>
      </c>
      <c r="D33" s="19">
        <v>46160</v>
      </c>
      <c r="E33" s="19">
        <v>46161</v>
      </c>
      <c r="F33" s="20" t="s">
        <v>42</v>
      </c>
      <c r="G33" s="21">
        <v>504</v>
      </c>
    </row>
    <row r="34" spans="1:7" ht="45" x14ac:dyDescent="0.25">
      <c r="A34" s="17">
        <f>IFERROR(A33+1,1)</f>
        <v>21</v>
      </c>
      <c r="B34" s="18" t="s">
        <v>50</v>
      </c>
      <c r="C34" s="18" t="s">
        <v>41</v>
      </c>
      <c r="D34" s="19">
        <v>46160</v>
      </c>
      <c r="E34" s="19">
        <v>46161</v>
      </c>
      <c r="F34" s="20" t="s">
        <v>42</v>
      </c>
      <c r="G34" s="21">
        <v>630</v>
      </c>
    </row>
    <row r="35" spans="1:7" ht="45" x14ac:dyDescent="0.25">
      <c r="A35" s="17">
        <f>IFERROR(A34+1,1)</f>
        <v>22</v>
      </c>
      <c r="B35" s="18" t="s">
        <v>44</v>
      </c>
      <c r="C35" s="18" t="s">
        <v>13</v>
      </c>
      <c r="D35" s="19">
        <v>46169</v>
      </c>
      <c r="E35" s="19">
        <v>46169</v>
      </c>
      <c r="F35" s="20" t="s">
        <v>14</v>
      </c>
      <c r="G35" s="21">
        <v>210</v>
      </c>
    </row>
    <row r="36" spans="1:7" ht="45" x14ac:dyDescent="0.25">
      <c r="A36" s="17">
        <f>IFERROR(A35+1,1)</f>
        <v>23</v>
      </c>
      <c r="B36" s="18" t="s">
        <v>46</v>
      </c>
      <c r="C36" s="18" t="s">
        <v>13</v>
      </c>
      <c r="D36" s="19">
        <v>46169</v>
      </c>
      <c r="E36" s="19">
        <v>46169</v>
      </c>
      <c r="F36" s="20" t="s">
        <v>14</v>
      </c>
      <c r="G36" s="21">
        <v>210</v>
      </c>
    </row>
    <row r="37" spans="1:7" ht="60" x14ac:dyDescent="0.25">
      <c r="A37" s="17">
        <f>IFERROR(A36+1,1)</f>
        <v>24</v>
      </c>
      <c r="B37" s="18" t="s">
        <v>47</v>
      </c>
      <c r="C37" s="18" t="s">
        <v>13</v>
      </c>
      <c r="D37" s="19">
        <v>46169</v>
      </c>
      <c r="E37" s="19">
        <v>46169</v>
      </c>
      <c r="F37" s="20" t="s">
        <v>48</v>
      </c>
      <c r="G37" s="21">
        <v>210</v>
      </c>
    </row>
    <row r="38" spans="1:7" ht="90" x14ac:dyDescent="0.25">
      <c r="A38" s="17">
        <f>IFERROR(A37+1,1)</f>
        <v>25</v>
      </c>
      <c r="B38" s="18" t="s">
        <v>23</v>
      </c>
      <c r="C38" s="18" t="s">
        <v>27</v>
      </c>
      <c r="D38" s="19">
        <v>46169</v>
      </c>
      <c r="E38" s="19">
        <v>46171</v>
      </c>
      <c r="F38" s="20" t="s">
        <v>28</v>
      </c>
      <c r="G38" s="21">
        <v>1050</v>
      </c>
    </row>
    <row r="39" spans="1:7" ht="75" x14ac:dyDescent="0.25">
      <c r="A39" s="17">
        <f>IFERROR(A38+1,1)</f>
        <v>26</v>
      </c>
      <c r="B39" s="18" t="s">
        <v>32</v>
      </c>
      <c r="C39" s="18" t="s">
        <v>27</v>
      </c>
      <c r="D39" s="19">
        <v>46169</v>
      </c>
      <c r="E39" s="19">
        <v>46171</v>
      </c>
      <c r="F39" s="20" t="s">
        <v>35</v>
      </c>
      <c r="G39" s="21">
        <v>1050</v>
      </c>
    </row>
    <row r="40" spans="1:7" ht="45" x14ac:dyDescent="0.25">
      <c r="A40" s="17">
        <f>IFERROR(A39+1,1)</f>
        <v>27</v>
      </c>
      <c r="B40" s="18" t="s">
        <v>17</v>
      </c>
      <c r="C40" s="18" t="s">
        <v>21</v>
      </c>
      <c r="D40" s="19">
        <v>46170</v>
      </c>
      <c r="E40" s="19">
        <v>46171</v>
      </c>
      <c r="F40" s="20" t="s">
        <v>22</v>
      </c>
      <c r="G40" s="21">
        <v>630</v>
      </c>
    </row>
    <row r="41" spans="1:7" ht="45" x14ac:dyDescent="0.25">
      <c r="A41" s="17">
        <f>IFERROR(A40+1,1)</f>
        <v>28</v>
      </c>
      <c r="B41" s="18" t="s">
        <v>40</v>
      </c>
      <c r="C41" s="18" t="s">
        <v>21</v>
      </c>
      <c r="D41" s="19">
        <v>46170</v>
      </c>
      <c r="E41" s="19">
        <v>46171</v>
      </c>
      <c r="F41" s="20" t="s">
        <v>43</v>
      </c>
      <c r="G41" s="21">
        <v>630</v>
      </c>
    </row>
    <row r="42" spans="1:7" ht="45" x14ac:dyDescent="0.25">
      <c r="A42" s="17">
        <f>IFERROR(A41+1,1)</f>
        <v>29</v>
      </c>
      <c r="B42" s="18" t="s">
        <v>50</v>
      </c>
      <c r="C42" s="18" t="s">
        <v>21</v>
      </c>
      <c r="D42" s="19">
        <v>46170</v>
      </c>
      <c r="E42" s="19">
        <v>46171</v>
      </c>
      <c r="F42" s="20" t="s">
        <v>43</v>
      </c>
      <c r="G42" s="21">
        <v>630</v>
      </c>
    </row>
    <row r="43" spans="1:7" ht="26.25" x14ac:dyDescent="0.4">
      <c r="A43" s="13"/>
      <c r="B43" s="13"/>
      <c r="C43" s="13"/>
      <c r="D43" s="8"/>
      <c r="E43" s="14"/>
      <c r="F43" s="9"/>
      <c r="G43" s="15">
        <f>SUM(Tabla2[COSTO])</f>
        <v>31756</v>
      </c>
    </row>
  </sheetData>
  <mergeCells count="3">
    <mergeCell ref="A9:G9"/>
    <mergeCell ref="A11:G11"/>
    <mergeCell ref="A10:G10"/>
  </mergeCells>
  <printOptions horizontalCentered="1"/>
  <pageMargins left="0.35433070866141736" right="0.35433070866141736" top="0.35433070866141736" bottom="0.35433070866141736" header="0.31496062992125984" footer="0.31496062992125984"/>
  <pageSetup scale="52" orientation="landscape" verticalDpi="4294967295" r:id="rId1"/>
  <headerFooter>
    <oddFooter>&amp;C&amp;P /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vt:lpstr>
      <vt:lpstr>MAYO!Títulos_a_imprimir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CRISTIAN MORALES</cp:lastModifiedBy>
  <cp:lastPrinted>2022-07-14T05:26:09Z</cp:lastPrinted>
  <dcterms:created xsi:type="dcterms:W3CDTF">2020-04-22T16:09:10Z</dcterms:created>
  <dcterms:modified xsi:type="dcterms:W3CDTF">2026-07-03T22:42:54Z</dcterms:modified>
</cp:coreProperties>
</file>